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92" activeTab="0"/>
  </bookViews>
  <sheets>
    <sheet name="A - Informazioni fondo" sheetId="1" r:id="rId1"/>
    <sheet name="B - Dettaglio iscritti " sheetId="2" r:id="rId2"/>
    <sheet name="C - Dettaglio contributi" sheetId="3" r:id="rId3"/>
    <sheet name="D - Trasferimenti" sheetId="4" r:id="rId4"/>
    <sheet name="E - Anticipazioni e riscatti" sheetId="5" r:id="rId5"/>
    <sheet name="F - Iscritti per regione" sheetId="6" r:id="rId6"/>
    <sheet name="G - Classi eta e sesso" sheetId="7" r:id="rId7"/>
    <sheet name="Tavola verifica" sheetId="8" r:id="rId8"/>
  </sheets>
  <definedNames>
    <definedName name="_xlnm.Print_Titles" localSheetId="6">'G - Classi eta e sesso'!$1:$2</definedName>
  </definedNames>
  <calcPr fullCalcOnLoad="1"/>
</workbook>
</file>

<file path=xl/sharedStrings.xml><?xml version="1.0" encoding="utf-8"?>
<sst xmlns="http://schemas.openxmlformats.org/spreadsheetml/2006/main" count="347" uniqueCount="233">
  <si>
    <t>Classi di età</t>
  </si>
  <si>
    <t>Maschi</t>
  </si>
  <si>
    <t>Femmine</t>
  </si>
  <si>
    <t>Inferiore a 20</t>
  </si>
  <si>
    <t>tra 20 e 24</t>
  </si>
  <si>
    <t>tra 25 e 29</t>
  </si>
  <si>
    <t xml:space="preserve">tra 35 e 39 </t>
  </si>
  <si>
    <t>tra 40 e 44</t>
  </si>
  <si>
    <t>tra 45 e 49</t>
  </si>
  <si>
    <t>tra 50 e 54</t>
  </si>
  <si>
    <t>tra 55 e 59</t>
  </si>
  <si>
    <t>tra 60 e 64</t>
  </si>
  <si>
    <t>65 e oltre</t>
  </si>
  <si>
    <t>Regione</t>
  </si>
  <si>
    <t>Piemonte</t>
  </si>
  <si>
    <t>Valle d'Aosta</t>
  </si>
  <si>
    <t>Veneto</t>
  </si>
  <si>
    <t>Friuli-Venezia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</si>
  <si>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</si>
  <si>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</si>
  <si>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</si>
  <si>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</si>
  <si>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</si>
  <si>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</si>
  <si>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</si>
  <si>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</si>
  <si>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</si>
  <si>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</si>
  <si>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</si>
  <si>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</si>
  <si>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</si>
  <si>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Lombardia</t>
  </si>
  <si>
    <t>Trentino-Alto Adige</t>
  </si>
  <si>
    <t>B.1</t>
  </si>
  <si>
    <t>B.2</t>
  </si>
  <si>
    <t>B.3</t>
  </si>
  <si>
    <t>B.4</t>
  </si>
  <si>
    <t>B.5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</si>
  <si>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</si>
  <si>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</si>
  <si>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</si>
  <si>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</si>
  <si>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</si>
  <si>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</si>
  <si>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</si>
  <si>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</si>
  <si>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</si>
  <si>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Lavoratori dipendenti</t>
  </si>
  <si>
    <t>di cui:</t>
  </si>
  <si>
    <t>B.6</t>
  </si>
  <si>
    <t>Altri iscritti</t>
  </si>
  <si>
    <t>Liguria</t>
  </si>
  <si>
    <t>B.7</t>
  </si>
  <si>
    <t>B) Dettaglio iscritti</t>
  </si>
  <si>
    <t>tra 30 e 34</t>
  </si>
  <si>
    <t>E.1</t>
  </si>
  <si>
    <t>E.2</t>
  </si>
  <si>
    <t>E.3</t>
  </si>
  <si>
    <t>E.4</t>
  </si>
  <si>
    <t>E.5</t>
  </si>
  <si>
    <t>E.6</t>
  </si>
  <si>
    <t>E.7</t>
  </si>
  <si>
    <t>Codice fondo</t>
  </si>
  <si>
    <t>Denominazione fondo</t>
  </si>
  <si>
    <t>Iscritti al fondo</t>
  </si>
  <si>
    <t>Lavoratori autonomi e liberi professionisti</t>
  </si>
  <si>
    <t>Iscritti lavoratori dipendenti</t>
  </si>
  <si>
    <t>Iscritti lavoratori autonomi e liberi professionisti</t>
  </si>
  <si>
    <t>C.1</t>
  </si>
  <si>
    <t>C.2</t>
  </si>
  <si>
    <t>C.3</t>
  </si>
  <si>
    <t>Contributi a carico del lavoratore</t>
  </si>
  <si>
    <t>Contributi a carico del datore di lavoro</t>
  </si>
  <si>
    <t>TFR</t>
  </si>
  <si>
    <t>C.4</t>
  </si>
  <si>
    <t>B.9</t>
  </si>
  <si>
    <t>C.6</t>
  </si>
  <si>
    <t>F</t>
  </si>
  <si>
    <t>S</t>
  </si>
  <si>
    <t>Estero</t>
  </si>
  <si>
    <t xml:space="preserve">C) Dettaglio contributi per le prestazioni </t>
  </si>
  <si>
    <t>Contributi iscritti lavoratori dipendenti</t>
  </si>
  <si>
    <t>B.8</t>
  </si>
  <si>
    <t>C.5</t>
  </si>
  <si>
    <t>Totale</t>
  </si>
  <si>
    <t>Tavola di verifica</t>
  </si>
  <si>
    <t>voce B.1</t>
  </si>
  <si>
    <t>Totale contributi iscritti lavoratori dipendenti</t>
  </si>
  <si>
    <t>Totale generale contributi per le prestazioni</t>
  </si>
  <si>
    <t>Contributi altri iscritti</t>
  </si>
  <si>
    <t>Adesioni su base collettiva
e accordi plurimi</t>
  </si>
  <si>
    <t>Adesioni
 individuali</t>
  </si>
  <si>
    <t>Contributi iscritti lavoratori autonomi e liberi professionisti</t>
  </si>
  <si>
    <t>Iscritti che hanno ottenuto anticipazioni nel periodo</t>
  </si>
  <si>
    <t>B.11</t>
  </si>
  <si>
    <t>Iscritti che ripartiscono la posizione individuale tra più comparti</t>
  </si>
  <si>
    <t>B.10</t>
  </si>
  <si>
    <r>
      <t>di cui:</t>
    </r>
    <r>
      <rPr>
        <sz val="11"/>
        <rFont val="Arial"/>
        <family val="2"/>
      </rPr>
      <t xml:space="preserve"> Iscritti che ripartiscono la posizione individuale tra due comparti</t>
    </r>
  </si>
  <si>
    <r>
      <t>di cui</t>
    </r>
    <r>
      <rPr>
        <sz val="11"/>
        <rFont val="Arial"/>
        <family val="2"/>
      </rPr>
      <t>: Contributi relativi a iscritti che non versano il TFR</t>
    </r>
  </si>
  <si>
    <t>Referente/i da contattare per eventuali chiarimenti in merito alle segnalazioni statistiche</t>
  </si>
  <si>
    <t>Nominativo 1</t>
  </si>
  <si>
    <t>Telefono</t>
  </si>
  <si>
    <t>Fax</t>
  </si>
  <si>
    <t>E-mail</t>
  </si>
  <si>
    <t>Nominativo 2</t>
  </si>
  <si>
    <t>B.12</t>
  </si>
  <si>
    <t>B.13</t>
  </si>
  <si>
    <t>B.14</t>
  </si>
  <si>
    <t>B.15</t>
  </si>
  <si>
    <r>
      <t xml:space="preserve">-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Iscritti non versanti</t>
    </r>
  </si>
  <si>
    <t xml:space="preserve">   Iscritti con versamento esclusivamente dei contributi</t>
  </si>
  <si>
    <t xml:space="preserve">   Iscritti non versanti</t>
  </si>
  <si>
    <t>Nuovi iscritti nell'anno che hanno aderito con modalità tacite</t>
  </si>
  <si>
    <t>Iscritti taciti</t>
  </si>
  <si>
    <t>B.16</t>
  </si>
  <si>
    <t>Iscritti che aderiscono a una opzione di tipo "life cycle"</t>
  </si>
  <si>
    <t>B.17</t>
  </si>
  <si>
    <t>Numero di posizioni individuali riscattate nell'anno</t>
  </si>
  <si>
    <t xml:space="preserve">somma voci B.4 + B.11 + B.12 </t>
  </si>
  <si>
    <t>Totale somma voci tavola F</t>
  </si>
  <si>
    <t>Totale somma voci tavola F lavoratori dipendenti</t>
  </si>
  <si>
    <t>voce B.4</t>
  </si>
  <si>
    <t>voce B.11</t>
  </si>
  <si>
    <t>voce B.12</t>
  </si>
  <si>
    <t>Totale somma voci tavola F altri iscritti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</si>
  <si>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</si>
  <si>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</si>
  <si>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</si>
  <si>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</si>
  <si>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</si>
  <si>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</si>
  <si>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</si>
  <si>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</si>
  <si>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</si>
  <si>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</si>
  <si>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</si>
  <si>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F) Iscritti per condizione lavorativa, ripartizione regionale e sesso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</si>
  <si>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</si>
  <si>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</si>
  <si>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</si>
  <si>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</si>
  <si>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</si>
  <si>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</si>
  <si>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</si>
  <si>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</si>
  <si>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</si>
  <si>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</si>
  <si>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G) Iscritti per condizione lavorativa, classi di età e sesso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</si>
  <si>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</si>
  <si>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</si>
  <si>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</si>
  <si>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</si>
  <si>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</si>
  <si>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</si>
  <si>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</si>
  <si>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</si>
  <si>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</si>
  <si>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</si>
  <si>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</t>
  </si>
  <si>
    <t>E) Dettaglio anticipazioni e riscatti</t>
  </si>
  <si>
    <t>D) Trasferimenti</t>
  </si>
  <si>
    <t>Numero di posizioni trasferite da altri fondi pensione aperti</t>
  </si>
  <si>
    <t>Ammontare trasferimenti da altri fondi pensione aperti</t>
  </si>
  <si>
    <t>Numero di posizioni trasferite verso altri fondi pensione aperti</t>
  </si>
  <si>
    <t>Ammontare trasferimenti verso altri fondi pensione aperti</t>
  </si>
  <si>
    <t>Numero di posizioni trasferite da fondi pensione negoziali</t>
  </si>
  <si>
    <t>Ammontare trasferimenti da fondi pensione negoziali</t>
  </si>
  <si>
    <t>Numero di posizioni trasferite verso fondi pensione negoziali</t>
  </si>
  <si>
    <t>Ammontare trasferimenti verso fondi pensione negoziali</t>
  </si>
  <si>
    <t>D.10</t>
  </si>
  <si>
    <t>D.11</t>
  </si>
  <si>
    <t>D.12</t>
  </si>
  <si>
    <t xml:space="preserve">Trasferimenti di posizioni da/verso piani individuali pensionistici di tipo assicurativo (PIP)                                                                                                                         </t>
  </si>
  <si>
    <t>D.13</t>
  </si>
  <si>
    <t>D.14</t>
  </si>
  <si>
    <t>D.15</t>
  </si>
  <si>
    <t>D.16</t>
  </si>
  <si>
    <t>Numero di posizioni trasferite da fondi pensione preesistenti</t>
  </si>
  <si>
    <t>Ammontare trasferimenti da fondi pensione preesistenti</t>
  </si>
  <si>
    <t>Numero di posizioni trasferite verso fondi pensione preesistenti</t>
  </si>
  <si>
    <t>Ammontare trasferimenti verso fondi pensione preesistenti</t>
  </si>
  <si>
    <t xml:space="preserve">   Iscritti con versamento esclusivamente del solo TFR</t>
  </si>
  <si>
    <r>
      <t xml:space="preserve">              di cui</t>
    </r>
    <r>
      <rPr>
        <sz val="11"/>
        <rFont val="Arial"/>
        <family val="2"/>
      </rPr>
      <t>: con versamento di una quota di TFR</t>
    </r>
  </si>
  <si>
    <t xml:space="preserve">   Iscritti con versamento dei contributi e del TFR</t>
  </si>
  <si>
    <r>
      <t xml:space="preserve">              di cui</t>
    </r>
    <r>
      <rPr>
        <sz val="11"/>
        <rFont val="Arial"/>
        <family val="2"/>
      </rPr>
      <t>: con versamento dei contributi e di una quota di TFR</t>
    </r>
  </si>
  <si>
    <t xml:space="preserve">   Iscritti che hanno ottenuto anticipazioni per spese sanitarie</t>
  </si>
  <si>
    <t xml:space="preserve">   Iscritti che hanno ottenuto anticipazioni per l'acquisto di prima casa e ristrutturazione</t>
  </si>
  <si>
    <t xml:space="preserve">   Iscritti che hanno ottenuto anticipazioni per ulteriori esigenze</t>
  </si>
  <si>
    <t xml:space="preserve">   Numero di posizioni riscattate integralmente</t>
  </si>
  <si>
    <r>
      <t xml:space="preserve">             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Numero di posizioni riscattate integralmente per perdita dei requisiti di partecipazione</t>
    </r>
  </si>
  <si>
    <t xml:space="preserve">   Numero di posizioni riscattate parzialmente</t>
  </si>
  <si>
    <t>somma voci B.5 + B.7 + B.9 + B.10</t>
  </si>
  <si>
    <r>
      <t xml:space="preserve">            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con posizione individuale di ammontare inferiore a 100 euro</t>
    </r>
  </si>
  <si>
    <t>Trasferimenti di posizioni nell'anno da/verso altre forme di previdenza complementare</t>
  </si>
  <si>
    <t>Numero di posizioni trasferite da altre forme di previdenza complementare</t>
  </si>
  <si>
    <t>Ammontare trasferimenti da altre forme di previdenza complementare</t>
  </si>
  <si>
    <t>Numero di posizioni trasferite verso altre forme di previdenza complementare</t>
  </si>
  <si>
    <t>Ammontare trasferimenti verso altre forme di previdenza complementare</t>
  </si>
  <si>
    <t>D.17</t>
  </si>
  <si>
    <t>D.18</t>
  </si>
  <si>
    <t xml:space="preserve">Trasferimenti di posizioni da/verso altri fondi pensione aperti </t>
  </si>
  <si>
    <t>Numero di posizioni trasferite da PIP</t>
  </si>
  <si>
    <t>Ammontare trasferimenti da PIP</t>
  </si>
  <si>
    <t>Numero di posizioni trasferite verso PIP</t>
  </si>
  <si>
    <t>Ammontare trasferimenti verso PIP</t>
  </si>
  <si>
    <t xml:space="preserve">Trasferimenti di posizioni da/verso fondi pensione preesistenti </t>
  </si>
  <si>
    <t xml:space="preserve">Trasferimenti di posizioni da/verso fondi pensione negoziali </t>
  </si>
  <si>
    <t>D.19</t>
  </si>
  <si>
    <t>D.20</t>
  </si>
  <si>
    <t>Anticipazioni</t>
  </si>
  <si>
    <t>Riscatti posizioni individuali</t>
  </si>
  <si>
    <t>voce E.1</t>
  </si>
  <si>
    <t>Totale somma voci E.2 + E.3 + E.4</t>
  </si>
  <si>
    <t>voce E.5</t>
  </si>
  <si>
    <t>Totale somma voci E.6 + E.8</t>
  </si>
  <si>
    <t>E.8</t>
  </si>
  <si>
    <t>voce  D.1</t>
  </si>
  <si>
    <t>Totale somma voci D.5 + D.9 + D.13 + D.17</t>
  </si>
  <si>
    <t>voce  D.2</t>
  </si>
  <si>
    <t>Totale somma voci D.6 + D.10 + D.14 + D.18</t>
  </si>
  <si>
    <t>voce  D.3</t>
  </si>
  <si>
    <t>Totale somma voci D.7 + D.11 + D.15 + D.19</t>
  </si>
  <si>
    <t>voce  D.4</t>
  </si>
  <si>
    <t>Totale somma voci D.8 + D.12 + D.16 + D.20</t>
  </si>
  <si>
    <r>
      <t xml:space="preserve">Totale somma voci tavola F </t>
    </r>
    <r>
      <rPr>
        <i/>
        <sz val="11"/>
        <rFont val="Arial"/>
        <family val="2"/>
      </rPr>
      <t>- femmine</t>
    </r>
  </si>
  <si>
    <t>Totale somma voci tavola G</t>
  </si>
  <si>
    <r>
      <t xml:space="preserve">Totale somma voci tavola F - </t>
    </r>
    <r>
      <rPr>
        <i/>
        <sz val="11"/>
        <rFont val="Arial"/>
        <family val="2"/>
      </rPr>
      <t>maschi</t>
    </r>
  </si>
  <si>
    <r>
      <t xml:space="preserve">Totale somma voci tavola G- </t>
    </r>
    <r>
      <rPr>
        <i/>
        <sz val="11"/>
        <rFont val="Arial"/>
        <family val="2"/>
      </rPr>
      <t>maschi</t>
    </r>
  </si>
  <si>
    <r>
      <t xml:space="preserve">Totale somma voci tavola G </t>
    </r>
    <r>
      <rPr>
        <i/>
        <sz val="11"/>
        <rFont val="Arial"/>
        <family val="2"/>
      </rPr>
      <t>- femmine</t>
    </r>
  </si>
  <si>
    <t>Totale somma voci tavola G lavoratori dipendenti</t>
  </si>
  <si>
    <t>Totale somma voci tavola G altri iscritti</t>
  </si>
  <si>
    <t>Totale somma voci tavola F lavoratori autonomi e liberi professionisti</t>
  </si>
  <si>
    <t>Totale somma voci tavola G lavoratori autonomi e liberi professionisti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</si>
</sst>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* #,##0.0_-;\-* #,##0.0_-;_-* &quot;-&quot;??_-;_-@_-"/>
    <numFmt numFmtId="168" formatCode="_-* #,##0_-;\-* #,##0_-;_-* &quot;-&quot;??_-;_-@_-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" fillId="0" borderId="4" xfId="0" applyFont="1" applyFill="1" applyBorder="1" applyAlignment="1" quotePrefix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vertical="center"/>
      <protection hidden="1"/>
    </xf>
    <xf numFmtId="3" fontId="1" fillId="3" borderId="1" xfId="0" applyNumberFormat="1" applyFont="1" applyFill="1" applyBorder="1" applyAlignment="1" applyProtection="1">
      <alignment vertical="center" wrapText="1"/>
      <protection hidden="1"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vertical="center" wrapText="1"/>
      <protection hidden="1"/>
    </xf>
    <xf numFmtId="3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>
      <alignment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justify" vertical="center"/>
      <protection hidden="1"/>
    </xf>
    <xf numFmtId="0" fontId="2" fillId="0" borderId="0" xfId="0" applyFont="1" applyBorder="1" applyAlignment="1">
      <alignment/>
    </xf>
    <xf numFmtId="3" fontId="1" fillId="3" borderId="6" xfId="0" applyNumberFormat="1" applyFont="1" applyFill="1" applyBorder="1" applyAlignment="1" applyProtection="1">
      <alignment vertical="center"/>
      <protection hidden="1"/>
    </xf>
    <xf numFmtId="3" fontId="1" fillId="3" borderId="1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2" fillId="0" borderId="1" xfId="0" applyFont="1" applyFill="1" applyBorder="1" applyAlignment="1" applyProtection="1" quotePrefix="1">
      <alignment vertical="center"/>
      <protection hidden="1"/>
    </xf>
    <xf numFmtId="0" fontId="2" fillId="0" borderId="1" xfId="0" applyFont="1" applyFill="1" applyBorder="1" applyAlignment="1" applyProtection="1" quotePrefix="1">
      <alignment vertical="center" wrapText="1"/>
      <protection hidden="1"/>
    </xf>
    <xf numFmtId="0" fontId="2" fillId="0" borderId="10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49" fontId="5" fillId="4" borderId="1" xfId="0" applyNumberFormat="1" applyFont="1" applyFill="1" applyBorder="1" applyAlignment="1" applyProtection="1">
      <alignment horizontal="left" vertical="center"/>
      <protection locked="0"/>
    </xf>
    <xf numFmtId="3" fontId="2" fillId="4" borderId="15" xfId="0" applyNumberFormat="1" applyFont="1" applyFill="1" applyBorder="1" applyAlignment="1" applyProtection="1">
      <alignment vertical="center"/>
      <protection locked="0"/>
    </xf>
    <xf numFmtId="3" fontId="2" fillId="4" borderId="2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 applyProtection="1">
      <alignment vertical="center" wrapText="1"/>
      <protection locked="0"/>
    </xf>
    <xf numFmtId="3" fontId="2" fillId="4" borderId="6" xfId="0" applyNumberFormat="1" applyFont="1" applyFill="1" applyBorder="1" applyAlignment="1" applyProtection="1">
      <alignment vertical="center"/>
      <protection locked="0"/>
    </xf>
    <xf numFmtId="3" fontId="2" fillId="4" borderId="1" xfId="0" applyNumberFormat="1" applyFont="1" applyFill="1" applyBorder="1" applyAlignment="1" applyProtection="1">
      <alignment vertical="center"/>
      <protection locked="0"/>
    </xf>
    <xf numFmtId="3" fontId="2" fillId="4" borderId="16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vertical="center"/>
      <protection/>
    </xf>
    <xf numFmtId="3" fontId="4" fillId="0" borderId="8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 quotePrefix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6" fillId="4" borderId="17" xfId="15" applyFill="1" applyBorder="1" applyAlignment="1" applyProtection="1">
      <alignment horizontal="left" vertical="center" wrapText="1"/>
      <protection locked="0"/>
    </xf>
    <xf numFmtId="0" fontId="2" fillId="4" borderId="17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2" fillId="4" borderId="19" xfId="0" applyFont="1" applyFill="1" applyBorder="1" applyAlignment="1" applyProtection="1">
      <alignment horizontal="left" vertical="center" wrapText="1"/>
      <protection locked="0"/>
    </xf>
    <xf numFmtId="0" fontId="2" fillId="4" borderId="20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21" xfId="0" applyFont="1" applyFill="1" applyBorder="1" applyAlignment="1" applyProtection="1">
      <alignment horizontal="left" vertical="center" wrapText="1"/>
      <protection locked="0"/>
    </xf>
    <xf numFmtId="0" fontId="6" fillId="4" borderId="1" xfId="15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3" fontId="2" fillId="4" borderId="3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168" fontId="2" fillId="4" borderId="3" xfId="17" applyNumberFormat="1" applyFont="1" applyFill="1" applyBorder="1" applyAlignment="1" applyProtection="1">
      <alignment vertical="center"/>
      <protection locked="0"/>
    </xf>
    <xf numFmtId="168" fontId="2" fillId="0" borderId="8" xfId="17" applyNumberFormat="1" applyFont="1" applyBorder="1" applyAlignment="1" applyProtection="1">
      <alignment vertical="center"/>
      <protection locked="0"/>
    </xf>
    <xf numFmtId="3" fontId="2" fillId="4" borderId="8" xfId="0" applyNumberFormat="1" applyFont="1" applyFill="1" applyBorder="1" applyAlignment="1" applyProtection="1">
      <alignment vertical="center"/>
      <protection locked="0"/>
    </xf>
    <xf numFmtId="3" fontId="2" fillId="4" borderId="3" xfId="0" applyNumberFormat="1" applyFont="1" applyFill="1" applyBorder="1" applyAlignment="1" applyProtection="1">
      <alignment horizontal="right" vertical="center"/>
      <protection locked="0"/>
    </xf>
    <xf numFmtId="3" fontId="2" fillId="4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8" xfId="0" applyNumberFormat="1" applyFont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3" borderId="3" xfId="0" applyNumberFormat="1" applyFont="1" applyFill="1" applyBorder="1" applyAlignment="1" applyProtection="1">
      <alignment vertical="center"/>
      <protection hidden="1"/>
    </xf>
    <xf numFmtId="3" fontId="1" fillId="3" borderId="8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3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00390625" style="37" customWidth="1"/>
    <col min="2" max="2" width="19.140625" style="37" customWidth="1"/>
    <col min="3" max="3" width="16.8515625" style="37" customWidth="1"/>
    <col min="4" max="4" width="14.8515625" style="37" customWidth="1"/>
    <col min="5" max="5" width="14.7109375" style="37" customWidth="1"/>
    <col min="6" max="6" width="3.140625" style="37" customWidth="1"/>
    <col min="7" max="16384" width="9.140625" style="37" customWidth="1"/>
  </cols>
  <sheetData>
    <row r="2" spans="1:6" ht="26.25" customHeight="1">
      <c r="A2" s="38" t="s">
        <v>62</v>
      </c>
      <c r="B2" s="71"/>
      <c r="C2" s="66"/>
      <c r="D2" s="66"/>
      <c r="E2" s="66"/>
      <c r="F2" s="66"/>
    </row>
    <row r="3" spans="1:6" ht="10.5" customHeight="1">
      <c r="A3" s="38"/>
      <c r="B3" s="70"/>
      <c r="C3" s="66"/>
      <c r="D3" s="66"/>
      <c r="E3" s="66"/>
      <c r="F3" s="66"/>
    </row>
    <row r="4" spans="1:6" ht="26.25" customHeight="1">
      <c r="A4" s="38" t="s">
        <v>63</v>
      </c>
      <c r="B4" s="92"/>
      <c r="C4" s="92"/>
      <c r="D4" s="92"/>
      <c r="E4" s="92"/>
      <c r="F4" s="92"/>
    </row>
    <row r="8" spans="1:6" ht="28.5" customHeight="1" thickBot="1">
      <c r="A8" s="96" t="s">
        <v>99</v>
      </c>
      <c r="B8" s="96"/>
      <c r="C8" s="96"/>
      <c r="D8" s="96"/>
      <c r="E8" s="96"/>
      <c r="F8" s="96"/>
    </row>
    <row r="9" spans="1:6" ht="24" customHeight="1">
      <c r="A9" s="67" t="s">
        <v>100</v>
      </c>
      <c r="B9" s="97"/>
      <c r="C9" s="97"/>
      <c r="D9" s="97"/>
      <c r="E9" s="97"/>
      <c r="F9" s="98"/>
    </row>
    <row r="10" spans="1:6" ht="24" customHeight="1">
      <c r="A10" s="68" t="s">
        <v>101</v>
      </c>
      <c r="B10" s="99"/>
      <c r="C10" s="99"/>
      <c r="D10" s="99"/>
      <c r="E10" s="99"/>
      <c r="F10" s="100"/>
    </row>
    <row r="11" spans="1:6" ht="24" customHeight="1">
      <c r="A11" s="68" t="s">
        <v>102</v>
      </c>
      <c r="B11" s="99"/>
      <c r="C11" s="99"/>
      <c r="D11" s="99"/>
      <c r="E11" s="99"/>
      <c r="F11" s="100"/>
    </row>
    <row r="12" spans="1:6" ht="24" customHeight="1">
      <c r="A12" s="68" t="s">
        <v>103</v>
      </c>
      <c r="B12" s="101"/>
      <c r="C12" s="99"/>
      <c r="D12" s="99"/>
      <c r="E12" s="99"/>
      <c r="F12" s="100"/>
    </row>
    <row r="13" spans="1:6" ht="24" customHeight="1">
      <c r="A13" s="68" t="s">
        <v>104</v>
      </c>
      <c r="B13" s="99"/>
      <c r="C13" s="99"/>
      <c r="D13" s="99"/>
      <c r="E13" s="99"/>
      <c r="F13" s="100"/>
    </row>
    <row r="14" spans="1:6" ht="24" customHeight="1">
      <c r="A14" s="68" t="s">
        <v>101</v>
      </c>
      <c r="B14" s="99"/>
      <c r="C14" s="99"/>
      <c r="D14" s="99"/>
      <c r="E14" s="99"/>
      <c r="F14" s="100"/>
    </row>
    <row r="15" spans="1:6" ht="24" customHeight="1">
      <c r="A15" s="68" t="s">
        <v>102</v>
      </c>
      <c r="B15" s="99"/>
      <c r="C15" s="99"/>
      <c r="D15" s="99"/>
      <c r="E15" s="99"/>
      <c r="F15" s="100"/>
    </row>
    <row r="16" spans="1:6" ht="24" customHeight="1" thickBot="1">
      <c r="A16" s="69" t="s">
        <v>103</v>
      </c>
      <c r="B16" s="93"/>
      <c r="C16" s="94"/>
      <c r="D16" s="94"/>
      <c r="E16" s="94"/>
      <c r="F16" s="95"/>
    </row>
  </sheetData>
  <sheetProtection sheet="1" objects="1" scenarios="1"/>
  <mergeCells count="10">
    <mergeCell ref="B4:F4"/>
    <mergeCell ref="B16:F16"/>
    <mergeCell ref="A8:F8"/>
    <mergeCell ref="B9:F9"/>
    <mergeCell ref="B10:F10"/>
    <mergeCell ref="B11:F11"/>
    <mergeCell ref="B12:F12"/>
    <mergeCell ref="B13:F13"/>
    <mergeCell ref="B14:F14"/>
    <mergeCell ref="B15:F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&amp;C&amp;"Arial,Grassetto"&amp;11Fondi pensione aperti - Modulo integrativo per l'anno 2008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2" width="7.140625" style="10" customWidth="1"/>
    <col min="3" max="3" width="72.00390625" style="10" customWidth="1"/>
    <col min="4" max="5" width="19.140625" style="11" customWidth="1"/>
    <col min="6" max="6" width="14.421875" style="10" customWidth="1"/>
    <col min="7" max="16384" width="9.140625" style="10" customWidth="1"/>
  </cols>
  <sheetData>
    <row r="1" spans="1:2" ht="15">
      <c r="A1" s="1" t="s">
        <v>53</v>
      </c>
      <c r="B1" s="1"/>
    </row>
    <row r="2" spans="4:5" ht="18" customHeight="1">
      <c r="D2" s="112">
        <v>2008</v>
      </c>
      <c r="E2" s="113"/>
    </row>
    <row r="3" spans="1:5" ht="25.5" customHeight="1">
      <c r="A3" s="12" t="s">
        <v>33</v>
      </c>
      <c r="B3" s="12" t="s">
        <v>78</v>
      </c>
      <c r="C3" s="13" t="s">
        <v>64</v>
      </c>
      <c r="D3" s="105"/>
      <c r="E3" s="106"/>
    </row>
    <row r="4" spans="1:5" s="37" customFormat="1" ht="25.5" customHeight="1">
      <c r="A4" s="2" t="s">
        <v>34</v>
      </c>
      <c r="B4" s="2" t="s">
        <v>78</v>
      </c>
      <c r="C4" s="62" t="s">
        <v>109</v>
      </c>
      <c r="D4" s="105"/>
      <c r="E4" s="106"/>
    </row>
    <row r="5" spans="1:5" s="37" customFormat="1" ht="25.5" customHeight="1">
      <c r="A5" s="2" t="s">
        <v>35</v>
      </c>
      <c r="B5" s="2" t="s">
        <v>78</v>
      </c>
      <c r="C5" s="63" t="s">
        <v>192</v>
      </c>
      <c r="D5" s="105"/>
      <c r="E5" s="106"/>
    </row>
    <row r="6" spans="1:5" ht="13.5" customHeight="1">
      <c r="A6" s="15"/>
      <c r="B6" s="15"/>
      <c r="C6" s="15"/>
      <c r="D6" s="16"/>
      <c r="E6" s="17"/>
    </row>
    <row r="7" spans="1:5" ht="48" customHeight="1">
      <c r="A7" s="102"/>
      <c r="B7" s="103"/>
      <c r="C7" s="104"/>
      <c r="D7" s="18" t="s">
        <v>91</v>
      </c>
      <c r="E7" s="18" t="s">
        <v>90</v>
      </c>
    </row>
    <row r="8" spans="1:5" s="21" customFormat="1" ht="26.25" customHeight="1">
      <c r="A8" s="19" t="s">
        <v>36</v>
      </c>
      <c r="B8" s="19" t="s">
        <v>78</v>
      </c>
      <c r="C8" s="20" t="s">
        <v>66</v>
      </c>
      <c r="D8" s="72"/>
      <c r="E8" s="73"/>
    </row>
    <row r="9" spans="1:5" s="21" customFormat="1" ht="14.25" customHeight="1">
      <c r="A9" s="22"/>
      <c r="B9" s="23"/>
      <c r="C9" s="24" t="s">
        <v>48</v>
      </c>
      <c r="D9" s="74"/>
      <c r="E9" s="75"/>
    </row>
    <row r="10" spans="1:5" s="21" customFormat="1" ht="26.25" customHeight="1">
      <c r="A10" s="12" t="s">
        <v>37</v>
      </c>
      <c r="B10" s="12" t="s">
        <v>78</v>
      </c>
      <c r="C10" s="13" t="s">
        <v>183</v>
      </c>
      <c r="D10" s="76"/>
      <c r="E10" s="77"/>
    </row>
    <row r="11" spans="1:5" s="21" customFormat="1" ht="26.25" customHeight="1">
      <c r="A11" s="12" t="s">
        <v>49</v>
      </c>
      <c r="B11" s="12" t="s">
        <v>78</v>
      </c>
      <c r="C11" s="31" t="s">
        <v>184</v>
      </c>
      <c r="D11" s="76"/>
      <c r="E11" s="77"/>
    </row>
    <row r="12" spans="1:5" s="21" customFormat="1" ht="26.25" customHeight="1">
      <c r="A12" s="12" t="s">
        <v>52</v>
      </c>
      <c r="B12" s="12" t="s">
        <v>78</v>
      </c>
      <c r="C12" s="13" t="s">
        <v>181</v>
      </c>
      <c r="D12" s="76"/>
      <c r="E12" s="77"/>
    </row>
    <row r="13" spans="1:5" s="21" customFormat="1" ht="26.25" customHeight="1">
      <c r="A13" s="12" t="s">
        <v>82</v>
      </c>
      <c r="B13" s="12" t="s">
        <v>78</v>
      </c>
      <c r="C13" s="31" t="s">
        <v>182</v>
      </c>
      <c r="D13" s="76"/>
      <c r="E13" s="77"/>
    </row>
    <row r="14" spans="1:5" s="21" customFormat="1" ht="26.25" customHeight="1">
      <c r="A14" s="12" t="s">
        <v>75</v>
      </c>
      <c r="B14" s="12" t="s">
        <v>78</v>
      </c>
      <c r="C14" s="13" t="s">
        <v>110</v>
      </c>
      <c r="D14" s="76"/>
      <c r="E14" s="77"/>
    </row>
    <row r="15" spans="1:5" s="21" customFormat="1" ht="26.25" customHeight="1">
      <c r="A15" s="12" t="s">
        <v>96</v>
      </c>
      <c r="B15" s="12" t="s">
        <v>78</v>
      </c>
      <c r="C15" s="13" t="s">
        <v>111</v>
      </c>
      <c r="D15" s="76"/>
      <c r="E15" s="77"/>
    </row>
    <row r="16" spans="1:5" s="21" customFormat="1" ht="12" customHeight="1">
      <c r="A16" s="22"/>
      <c r="B16" s="23"/>
      <c r="C16" s="25"/>
      <c r="D16" s="26"/>
      <c r="E16" s="27"/>
    </row>
    <row r="17" spans="1:5" s="21" customFormat="1" ht="26.25" customHeight="1">
      <c r="A17" s="22" t="s">
        <v>94</v>
      </c>
      <c r="B17" s="12" t="s">
        <v>78</v>
      </c>
      <c r="C17" s="28" t="s">
        <v>67</v>
      </c>
      <c r="D17" s="105"/>
      <c r="E17" s="114"/>
    </row>
    <row r="18" spans="1:5" s="29" customFormat="1" ht="12" customHeight="1">
      <c r="A18" s="64"/>
      <c r="B18" s="8"/>
      <c r="D18" s="17"/>
      <c r="E18" s="65"/>
    </row>
    <row r="19" spans="1:5" s="21" customFormat="1" ht="26.25" customHeight="1">
      <c r="A19" s="12" t="s">
        <v>105</v>
      </c>
      <c r="B19" s="12" t="s">
        <v>78</v>
      </c>
      <c r="C19" s="28" t="s">
        <v>50</v>
      </c>
      <c r="D19" s="105"/>
      <c r="E19" s="114"/>
    </row>
    <row r="20" spans="3:4" s="21" customFormat="1" ht="14.25">
      <c r="C20" s="9"/>
      <c r="D20" s="29"/>
    </row>
    <row r="21" spans="1:5" s="21" customFormat="1" ht="26.25" customHeight="1">
      <c r="A21" s="22" t="s">
        <v>106</v>
      </c>
      <c r="B21" s="12" t="s">
        <v>78</v>
      </c>
      <c r="C21" s="13" t="s">
        <v>113</v>
      </c>
      <c r="D21" s="30"/>
      <c r="E21" s="78"/>
    </row>
    <row r="22" spans="1:5" s="21" customFormat="1" ht="26.25" customHeight="1">
      <c r="A22" s="22" t="s">
        <v>107</v>
      </c>
      <c r="B22" s="12" t="s">
        <v>77</v>
      </c>
      <c r="C22" s="13" t="s">
        <v>112</v>
      </c>
      <c r="D22" s="30"/>
      <c r="E22" s="78"/>
    </row>
    <row r="24" spans="1:5" ht="25.5" customHeight="1">
      <c r="A24" s="12" t="s">
        <v>108</v>
      </c>
      <c r="B24" s="12" t="s">
        <v>78</v>
      </c>
      <c r="C24" s="13" t="s">
        <v>95</v>
      </c>
      <c r="D24" s="105"/>
      <c r="E24" s="109"/>
    </row>
    <row r="25" spans="1:5" ht="25.5" customHeight="1">
      <c r="A25" s="12" t="s">
        <v>114</v>
      </c>
      <c r="B25" s="12" t="s">
        <v>78</v>
      </c>
      <c r="C25" s="31" t="s">
        <v>97</v>
      </c>
      <c r="D25" s="110"/>
      <c r="E25" s="111"/>
    </row>
    <row r="26" spans="1:5" s="66" customFormat="1" ht="25.5" customHeight="1">
      <c r="A26" s="12" t="s">
        <v>116</v>
      </c>
      <c r="B26" s="12" t="s">
        <v>78</v>
      </c>
      <c r="C26" s="14" t="s">
        <v>115</v>
      </c>
      <c r="D26" s="107"/>
      <c r="E26" s="108"/>
    </row>
  </sheetData>
  <sheetProtection sheet="1" objects="1" scenarios="1"/>
  <mergeCells count="10">
    <mergeCell ref="D2:E2"/>
    <mergeCell ref="D17:E17"/>
    <mergeCell ref="D19:E19"/>
    <mergeCell ref="D3:E3"/>
    <mergeCell ref="D4:E4"/>
    <mergeCell ref="A7:C7"/>
    <mergeCell ref="D5:E5"/>
    <mergeCell ref="D26:E26"/>
    <mergeCell ref="D24:E24"/>
    <mergeCell ref="D25:E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&amp;C&amp;"Arial,Grassetto"&amp;11Fondi pensione aperti - Modulo integrativo per l'anno 2008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0" customWidth="1"/>
    <col min="2" max="2" width="6.8515625" style="10" customWidth="1"/>
    <col min="3" max="3" width="69.140625" style="10" customWidth="1"/>
    <col min="4" max="4" width="20.28125" style="10" customWidth="1"/>
    <col min="5" max="5" width="19.7109375" style="10" customWidth="1"/>
    <col min="6" max="6" width="14.421875" style="10" customWidth="1"/>
    <col min="7" max="16384" width="9.140625" style="10" customWidth="1"/>
  </cols>
  <sheetData>
    <row r="2" spans="1:2" ht="15">
      <c r="A2" s="1" t="s">
        <v>80</v>
      </c>
      <c r="B2" s="1"/>
    </row>
    <row r="3" spans="4:5" ht="25.5" customHeight="1">
      <c r="D3" s="120">
        <v>2008</v>
      </c>
      <c r="E3" s="121"/>
    </row>
    <row r="4" spans="1:5" ht="42.75" customHeight="1">
      <c r="A4" s="32" t="s">
        <v>81</v>
      </c>
      <c r="B4" s="33"/>
      <c r="C4" s="34"/>
      <c r="D4" s="35" t="s">
        <v>91</v>
      </c>
      <c r="E4" s="18" t="s">
        <v>90</v>
      </c>
    </row>
    <row r="5" spans="1:5" ht="25.5" customHeight="1">
      <c r="A5" s="12" t="s">
        <v>68</v>
      </c>
      <c r="B5" s="12" t="s">
        <v>77</v>
      </c>
      <c r="C5" s="14" t="s">
        <v>71</v>
      </c>
      <c r="D5" s="78"/>
      <c r="E5" s="78"/>
    </row>
    <row r="6" spans="1:5" ht="25.5" customHeight="1">
      <c r="A6" s="12" t="s">
        <v>69</v>
      </c>
      <c r="B6" s="12" t="s">
        <v>77</v>
      </c>
      <c r="C6" s="31" t="s">
        <v>98</v>
      </c>
      <c r="D6" s="78"/>
      <c r="E6" s="78"/>
    </row>
    <row r="7" spans="1:5" ht="25.5" customHeight="1">
      <c r="A7" s="12" t="s">
        <v>70</v>
      </c>
      <c r="B7" s="12" t="s">
        <v>77</v>
      </c>
      <c r="C7" s="14" t="s">
        <v>72</v>
      </c>
      <c r="D7" s="78"/>
      <c r="E7" s="78"/>
    </row>
    <row r="8" spans="1:5" ht="25.5" customHeight="1">
      <c r="A8" s="12" t="s">
        <v>74</v>
      </c>
      <c r="B8" s="12" t="s">
        <v>77</v>
      </c>
      <c r="C8" s="13" t="s">
        <v>73</v>
      </c>
      <c r="D8" s="78"/>
      <c r="E8" s="78"/>
    </row>
    <row r="9" spans="1:5" s="37" customFormat="1" ht="25.5" customHeight="1">
      <c r="A9" s="115" t="s">
        <v>87</v>
      </c>
      <c r="B9" s="116"/>
      <c r="C9" s="117"/>
      <c r="D9" s="118">
        <f>D5+E5+D7+E7+D8+E8</f>
        <v>0</v>
      </c>
      <c r="E9" s="119"/>
    </row>
    <row r="10" spans="4:5" s="37" customFormat="1" ht="15">
      <c r="D10" s="38"/>
      <c r="E10" s="38"/>
    </row>
    <row r="11" spans="4:5" s="37" customFormat="1" ht="15">
      <c r="D11" s="38"/>
      <c r="E11" s="38"/>
    </row>
    <row r="12" spans="1:5" s="37" customFormat="1" ht="25.5" customHeight="1">
      <c r="A12" s="2" t="s">
        <v>83</v>
      </c>
      <c r="B12" s="2" t="s">
        <v>77</v>
      </c>
      <c r="C12" s="39" t="s">
        <v>92</v>
      </c>
      <c r="D12" s="105"/>
      <c r="E12" s="109"/>
    </row>
    <row r="13" spans="4:5" s="37" customFormat="1" ht="15">
      <c r="D13" s="38"/>
      <c r="E13" s="38"/>
    </row>
    <row r="14" spans="1:5" s="37" customFormat="1" ht="25.5" customHeight="1">
      <c r="A14" s="2" t="s">
        <v>76</v>
      </c>
      <c r="B14" s="2" t="s">
        <v>77</v>
      </c>
      <c r="C14" s="39" t="s">
        <v>89</v>
      </c>
      <c r="D14" s="105"/>
      <c r="E14" s="109"/>
    </row>
    <row r="15" spans="4:5" ht="15">
      <c r="D15" s="40"/>
      <c r="E15" s="40"/>
    </row>
    <row r="16" spans="1:5" s="37" customFormat="1" ht="25.5" customHeight="1">
      <c r="A16" s="115" t="s">
        <v>88</v>
      </c>
      <c r="B16" s="116"/>
      <c r="C16" s="117"/>
      <c r="D16" s="118">
        <f>D9+D12+D14</f>
        <v>0</v>
      </c>
      <c r="E16" s="119"/>
    </row>
  </sheetData>
  <sheetProtection sheet="1" objects="1" scenarios="1"/>
  <mergeCells count="7">
    <mergeCell ref="A9:C9"/>
    <mergeCell ref="A16:C16"/>
    <mergeCell ref="D16:E16"/>
    <mergeCell ref="D3:E3"/>
    <mergeCell ref="D12:E12"/>
    <mergeCell ref="D14:E14"/>
    <mergeCell ref="D9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&amp;C&amp;"Arial,Grassetto"&amp;11Fondi pensione aperti - Modulo integrativo per l'anno 2008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0" customWidth="1"/>
    <col min="2" max="2" width="6.8515625" style="10" customWidth="1"/>
    <col min="3" max="3" width="78.8515625" style="10" customWidth="1"/>
    <col min="4" max="4" width="20.28125" style="10" customWidth="1"/>
    <col min="5" max="5" width="14.421875" style="10" customWidth="1"/>
    <col min="6" max="16384" width="9.140625" style="10" customWidth="1"/>
  </cols>
  <sheetData>
    <row r="2" spans="1:2" ht="15">
      <c r="A2" s="1" t="s">
        <v>160</v>
      </c>
      <c r="B2" s="1"/>
    </row>
    <row r="3" ht="21" customHeight="1">
      <c r="D3" s="43">
        <v>2008</v>
      </c>
    </row>
    <row r="4" spans="1:4" ht="24.75" customHeight="1">
      <c r="A4" s="122" t="s">
        <v>193</v>
      </c>
      <c r="B4" s="123"/>
      <c r="C4" s="123"/>
      <c r="D4" s="124"/>
    </row>
    <row r="5" spans="1:4" ht="25.5" customHeight="1">
      <c r="A5" s="12" t="s">
        <v>38</v>
      </c>
      <c r="B5" s="12" t="s">
        <v>77</v>
      </c>
      <c r="C5" s="13" t="s">
        <v>194</v>
      </c>
      <c r="D5" s="79"/>
    </row>
    <row r="6" spans="1:4" ht="25.5" customHeight="1">
      <c r="A6" s="12" t="s">
        <v>39</v>
      </c>
      <c r="B6" s="12" t="s">
        <v>77</v>
      </c>
      <c r="C6" s="13" t="s">
        <v>195</v>
      </c>
      <c r="D6" s="78"/>
    </row>
    <row r="7" spans="1:4" ht="25.5" customHeight="1">
      <c r="A7" s="12" t="s">
        <v>40</v>
      </c>
      <c r="B7" s="12" t="s">
        <v>77</v>
      </c>
      <c r="C7" s="13" t="s">
        <v>196</v>
      </c>
      <c r="D7" s="78"/>
    </row>
    <row r="8" spans="1:4" ht="25.5" customHeight="1">
      <c r="A8" s="12" t="s">
        <v>41</v>
      </c>
      <c r="B8" s="12" t="s">
        <v>77</v>
      </c>
      <c r="C8" s="13" t="s">
        <v>197</v>
      </c>
      <c r="D8" s="78"/>
    </row>
    <row r="9" spans="1:4" ht="42.75" customHeight="1">
      <c r="A9" s="122" t="s">
        <v>200</v>
      </c>
      <c r="B9" s="123"/>
      <c r="C9" s="123"/>
      <c r="D9" s="124"/>
    </row>
    <row r="10" spans="1:4" ht="25.5" customHeight="1">
      <c r="A10" s="12" t="s">
        <v>42</v>
      </c>
      <c r="B10" s="12" t="s">
        <v>77</v>
      </c>
      <c r="C10" s="13" t="s">
        <v>161</v>
      </c>
      <c r="D10" s="79"/>
    </row>
    <row r="11" spans="1:4" ht="25.5" customHeight="1">
      <c r="A11" s="12" t="s">
        <v>43</v>
      </c>
      <c r="B11" s="12" t="s">
        <v>77</v>
      </c>
      <c r="C11" s="13" t="s">
        <v>162</v>
      </c>
      <c r="D11" s="78"/>
    </row>
    <row r="12" spans="1:4" ht="25.5" customHeight="1">
      <c r="A12" s="12" t="s">
        <v>44</v>
      </c>
      <c r="B12" s="12" t="s">
        <v>77</v>
      </c>
      <c r="C12" s="13" t="s">
        <v>163</v>
      </c>
      <c r="D12" s="78"/>
    </row>
    <row r="13" spans="1:4" ht="25.5" customHeight="1">
      <c r="A13" s="12" t="s">
        <v>45</v>
      </c>
      <c r="B13" s="12" t="s">
        <v>77</v>
      </c>
      <c r="C13" s="13" t="s">
        <v>164</v>
      </c>
      <c r="D13" s="78"/>
    </row>
    <row r="14" spans="1:4" ht="42.75" customHeight="1">
      <c r="A14" s="122" t="s">
        <v>206</v>
      </c>
      <c r="B14" s="123"/>
      <c r="C14" s="123"/>
      <c r="D14" s="124"/>
    </row>
    <row r="15" spans="1:4" ht="25.5" customHeight="1">
      <c r="A15" s="12" t="s">
        <v>46</v>
      </c>
      <c r="B15" s="12" t="s">
        <v>77</v>
      </c>
      <c r="C15" s="13" t="s">
        <v>165</v>
      </c>
      <c r="D15" s="79"/>
    </row>
    <row r="16" spans="1:4" ht="25.5" customHeight="1">
      <c r="A16" s="12" t="s">
        <v>169</v>
      </c>
      <c r="B16" s="12" t="s">
        <v>77</v>
      </c>
      <c r="C16" s="13" t="s">
        <v>166</v>
      </c>
      <c r="D16" s="78"/>
    </row>
    <row r="17" spans="1:4" ht="25.5" customHeight="1">
      <c r="A17" s="12" t="s">
        <v>170</v>
      </c>
      <c r="B17" s="12" t="s">
        <v>77</v>
      </c>
      <c r="C17" s="13" t="s">
        <v>167</v>
      </c>
      <c r="D17" s="78"/>
    </row>
    <row r="18" spans="1:4" ht="25.5" customHeight="1">
      <c r="A18" s="12" t="s">
        <v>171</v>
      </c>
      <c r="B18" s="12" t="s">
        <v>77</v>
      </c>
      <c r="C18" s="13" t="s">
        <v>168</v>
      </c>
      <c r="D18" s="78"/>
    </row>
    <row r="19" spans="1:4" ht="42.75" customHeight="1">
      <c r="A19" s="125" t="s">
        <v>172</v>
      </c>
      <c r="B19" s="126"/>
      <c r="C19" s="126"/>
      <c r="D19" s="127"/>
    </row>
    <row r="20" spans="1:4" ht="25.5" customHeight="1">
      <c r="A20" s="12" t="s">
        <v>173</v>
      </c>
      <c r="B20" s="12" t="s">
        <v>77</v>
      </c>
      <c r="C20" s="13" t="s">
        <v>201</v>
      </c>
      <c r="D20" s="79"/>
    </row>
    <row r="21" spans="1:4" ht="25.5" customHeight="1">
      <c r="A21" s="12" t="s">
        <v>174</v>
      </c>
      <c r="B21" s="12" t="s">
        <v>77</v>
      </c>
      <c r="C21" s="13" t="s">
        <v>202</v>
      </c>
      <c r="D21" s="78"/>
    </row>
    <row r="22" spans="1:4" ht="25.5" customHeight="1">
      <c r="A22" s="12" t="s">
        <v>175</v>
      </c>
      <c r="B22" s="12" t="s">
        <v>77</v>
      </c>
      <c r="C22" s="13" t="s">
        <v>203</v>
      </c>
      <c r="D22" s="78"/>
    </row>
    <row r="23" spans="1:4" ht="25.5" customHeight="1">
      <c r="A23" s="12" t="s">
        <v>176</v>
      </c>
      <c r="B23" s="12" t="s">
        <v>77</v>
      </c>
      <c r="C23" s="13" t="s">
        <v>204</v>
      </c>
      <c r="D23" s="78"/>
    </row>
    <row r="24" spans="1:4" ht="42.75" customHeight="1">
      <c r="A24" s="125" t="s">
        <v>205</v>
      </c>
      <c r="B24" s="126"/>
      <c r="C24" s="126"/>
      <c r="D24" s="127"/>
    </row>
    <row r="25" spans="1:4" ht="25.5" customHeight="1">
      <c r="A25" s="12" t="s">
        <v>198</v>
      </c>
      <c r="B25" s="12" t="s">
        <v>77</v>
      </c>
      <c r="C25" s="13" t="s">
        <v>177</v>
      </c>
      <c r="D25" s="79"/>
    </row>
    <row r="26" spans="1:4" ht="25.5" customHeight="1">
      <c r="A26" s="12" t="s">
        <v>199</v>
      </c>
      <c r="B26" s="12" t="s">
        <v>77</v>
      </c>
      <c r="C26" s="13" t="s">
        <v>178</v>
      </c>
      <c r="D26" s="78"/>
    </row>
    <row r="27" spans="1:4" ht="25.5" customHeight="1">
      <c r="A27" s="12" t="s">
        <v>207</v>
      </c>
      <c r="B27" s="12" t="s">
        <v>77</v>
      </c>
      <c r="C27" s="13" t="s">
        <v>179</v>
      </c>
      <c r="D27" s="78"/>
    </row>
    <row r="28" spans="1:4" ht="25.5" customHeight="1">
      <c r="A28" s="12" t="s">
        <v>208</v>
      </c>
      <c r="B28" s="12" t="s">
        <v>77</v>
      </c>
      <c r="C28" s="13" t="s">
        <v>180</v>
      </c>
      <c r="D28" s="78"/>
    </row>
  </sheetData>
  <sheetProtection sheet="1" objects="1" scenarios="1"/>
  <mergeCells count="5">
    <mergeCell ref="A4:D4"/>
    <mergeCell ref="A24:D24"/>
    <mergeCell ref="A19:D19"/>
    <mergeCell ref="A14:D14"/>
    <mergeCell ref="A9:D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&amp;C&amp;"Arial,Grassetto"&amp;11Fondi pensione aperti - Modulo integrativo per l'anno 2008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A1" sqref="A1"/>
    </sheetView>
  </sheetViews>
  <sheetFormatPr defaultColWidth="9.140625" defaultRowHeight="12.75"/>
  <cols>
    <col min="1" max="2" width="7.140625" style="7" customWidth="1"/>
    <col min="3" max="3" width="93.7109375" style="7" customWidth="1"/>
    <col min="4" max="4" width="15.00390625" style="37" customWidth="1"/>
    <col min="5" max="5" width="2.7109375" style="37" customWidth="1"/>
    <col min="6" max="16384" width="9.140625" style="37" customWidth="1"/>
  </cols>
  <sheetData>
    <row r="2" spans="1:4" ht="24.75" customHeight="1">
      <c r="A2" s="55" t="s">
        <v>159</v>
      </c>
      <c r="D2" s="43">
        <v>2008</v>
      </c>
    </row>
    <row r="3" spans="1:4" ht="30" customHeight="1">
      <c r="A3" s="80" t="s">
        <v>55</v>
      </c>
      <c r="B3" s="80" t="s">
        <v>77</v>
      </c>
      <c r="C3" s="81" t="s">
        <v>93</v>
      </c>
      <c r="D3" s="76"/>
    </row>
    <row r="4" spans="1:4" ht="12.75" customHeight="1">
      <c r="A4" s="82"/>
      <c r="B4" s="83"/>
      <c r="C4" s="84" t="s">
        <v>48</v>
      </c>
      <c r="D4" s="85"/>
    </row>
    <row r="5" spans="1:4" ht="30.75" customHeight="1">
      <c r="A5" s="80" t="s">
        <v>56</v>
      </c>
      <c r="B5" s="80" t="s">
        <v>77</v>
      </c>
      <c r="C5" s="81" t="s">
        <v>185</v>
      </c>
      <c r="D5" s="76"/>
    </row>
    <row r="6" spans="1:4" ht="30.75" customHeight="1">
      <c r="A6" s="80" t="s">
        <v>57</v>
      </c>
      <c r="B6" s="80" t="s">
        <v>77</v>
      </c>
      <c r="C6" s="81" t="s">
        <v>186</v>
      </c>
      <c r="D6" s="76"/>
    </row>
    <row r="7" spans="1:4" ht="30.75" customHeight="1">
      <c r="A7" s="80" t="s">
        <v>58</v>
      </c>
      <c r="B7" s="80" t="s">
        <v>77</v>
      </c>
      <c r="C7" s="81" t="s">
        <v>187</v>
      </c>
      <c r="D7" s="76"/>
    </row>
    <row r="8" spans="1:4" s="7" customFormat="1" ht="24.75" customHeight="1">
      <c r="A8" s="86"/>
      <c r="B8" s="86"/>
      <c r="C8" s="87"/>
      <c r="D8" s="46"/>
    </row>
    <row r="9" spans="1:4" ht="30" customHeight="1">
      <c r="A9" s="80" t="s">
        <v>59</v>
      </c>
      <c r="B9" s="80" t="s">
        <v>77</v>
      </c>
      <c r="C9" s="81" t="s">
        <v>117</v>
      </c>
      <c r="D9" s="76"/>
    </row>
    <row r="10" spans="1:4" s="7" customFormat="1" ht="12.75" customHeight="1">
      <c r="A10" s="86"/>
      <c r="B10" s="86"/>
      <c r="C10" s="88" t="s">
        <v>48</v>
      </c>
      <c r="D10" s="46"/>
    </row>
    <row r="11" spans="1:4" ht="30" customHeight="1">
      <c r="A11" s="80" t="s">
        <v>60</v>
      </c>
      <c r="B11" s="80" t="s">
        <v>77</v>
      </c>
      <c r="C11" s="89" t="s">
        <v>188</v>
      </c>
      <c r="D11" s="76"/>
    </row>
    <row r="12" spans="1:4" ht="30" customHeight="1">
      <c r="A12" s="80" t="s">
        <v>61</v>
      </c>
      <c r="B12" s="80" t="s">
        <v>77</v>
      </c>
      <c r="C12" s="89" t="s">
        <v>189</v>
      </c>
      <c r="D12" s="76"/>
    </row>
    <row r="13" spans="1:4" s="7" customFormat="1" ht="30" customHeight="1">
      <c r="A13" s="80" t="s">
        <v>215</v>
      </c>
      <c r="B13" s="80" t="s">
        <v>77</v>
      </c>
      <c r="C13" s="89" t="s">
        <v>190</v>
      </c>
      <c r="D13" s="76"/>
    </row>
    <row r="15" spans="3:4" ht="15" customHeight="1">
      <c r="C15" s="56"/>
      <c r="D15" s="56"/>
    </row>
    <row r="16" spans="3:4" ht="14.25">
      <c r="C16" s="56"/>
      <c r="D16" s="56"/>
    </row>
    <row r="18" spans="3:4" ht="15" customHeight="1">
      <c r="C18" s="56"/>
      <c r="D18" s="56"/>
    </row>
    <row r="19" spans="3:4" ht="14.25">
      <c r="C19" s="56"/>
      <c r="D19" s="56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&amp;C&amp;"Arial,Grassetto"&amp;11Fondi pensione aperti - Modulo integrativo per l'anno 2008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workbookViewId="0" topLeftCell="A1">
      <selection activeCell="A1" sqref="A1"/>
    </sheetView>
  </sheetViews>
  <sheetFormatPr defaultColWidth="9.140625" defaultRowHeight="12.75"/>
  <cols>
    <col min="1" max="2" width="7.140625" style="7" customWidth="1"/>
    <col min="3" max="3" width="30.7109375" style="7" customWidth="1"/>
    <col min="4" max="5" width="18.57421875" style="37" customWidth="1"/>
    <col min="6" max="6" width="2.7109375" style="37" customWidth="1"/>
    <col min="7" max="8" width="18.57421875" style="37" customWidth="1"/>
    <col min="9" max="9" width="2.7109375" style="37" customWidth="1"/>
    <col min="10" max="11" width="18.57421875" style="37" customWidth="1"/>
    <col min="12" max="12" width="3.7109375" style="37" customWidth="1"/>
    <col min="13" max="13" width="18.57421875" style="37" customWidth="1"/>
    <col min="14" max="16384" width="9.140625" style="37" customWidth="1"/>
  </cols>
  <sheetData>
    <row r="2" spans="1:11" ht="29.25" customHeight="1">
      <c r="A2" s="128" t="s">
        <v>136</v>
      </c>
      <c r="B2" s="128"/>
      <c r="C2" s="121"/>
      <c r="D2" s="121"/>
      <c r="E2" s="121"/>
      <c r="F2" s="121"/>
      <c r="G2" s="121"/>
      <c r="H2" s="121"/>
      <c r="I2" s="121"/>
      <c r="J2" s="121"/>
      <c r="K2" s="121"/>
    </row>
    <row r="3" spans="3:13" ht="29.25" customHeight="1">
      <c r="C3" s="41"/>
      <c r="D3" s="131" t="s">
        <v>47</v>
      </c>
      <c r="E3" s="131"/>
      <c r="G3" s="131" t="s">
        <v>65</v>
      </c>
      <c r="H3" s="131"/>
      <c r="J3" s="131" t="s">
        <v>50</v>
      </c>
      <c r="K3" s="131"/>
      <c r="M3" s="129" t="s">
        <v>84</v>
      </c>
    </row>
    <row r="4" spans="3:13" ht="24.75" customHeight="1">
      <c r="C4" s="42" t="s">
        <v>13</v>
      </c>
      <c r="D4" s="42" t="s">
        <v>1</v>
      </c>
      <c r="E4" s="42" t="s">
        <v>2</v>
      </c>
      <c r="G4" s="42" t="s">
        <v>1</v>
      </c>
      <c r="H4" s="42" t="s">
        <v>2</v>
      </c>
      <c r="J4" s="42" t="s">
        <v>1</v>
      </c>
      <c r="K4" s="42" t="s">
        <v>2</v>
      </c>
      <c r="M4" s="130"/>
    </row>
    <row r="5" spans="1:13" ht="24.75" customHeight="1">
      <c r="A5" s="2" t="s">
        <v>125</v>
      </c>
      <c r="B5" s="2" t="s">
        <v>78</v>
      </c>
      <c r="C5" s="3" t="s">
        <v>14</v>
      </c>
      <c r="D5" s="76"/>
      <c r="E5" s="76"/>
      <c r="F5" s="44"/>
      <c r="G5" s="76"/>
      <c r="H5" s="76"/>
      <c r="I5" s="44"/>
      <c r="J5" s="76"/>
      <c r="K5" s="76"/>
      <c r="L5" s="44"/>
      <c r="M5" s="45">
        <f>D5+E5+G5+H5+J5+K5</f>
        <v>0</v>
      </c>
    </row>
    <row r="6" spans="1:13" ht="24.75" customHeight="1">
      <c r="A6" s="2" t="s">
        <v>126</v>
      </c>
      <c r="B6" s="2" t="s">
        <v>78</v>
      </c>
      <c r="C6" s="3" t="s">
        <v>15</v>
      </c>
      <c r="D6" s="76"/>
      <c r="E6" s="76"/>
      <c r="F6" s="44"/>
      <c r="G6" s="76"/>
      <c r="H6" s="76"/>
      <c r="I6" s="44"/>
      <c r="J6" s="76"/>
      <c r="K6" s="76"/>
      <c r="L6" s="44"/>
      <c r="M6" s="45">
        <f aca="true" t="shared" si="0" ref="M6:M26">D6+E6+G6+H6+J6+K6</f>
        <v>0</v>
      </c>
    </row>
    <row r="7" spans="1:13" ht="24.75" customHeight="1">
      <c r="A7" s="2" t="s">
        <v>127</v>
      </c>
      <c r="B7" s="2" t="s">
        <v>78</v>
      </c>
      <c r="C7" s="3" t="s">
        <v>31</v>
      </c>
      <c r="D7" s="76"/>
      <c r="E7" s="76"/>
      <c r="F7" s="44"/>
      <c r="G7" s="76"/>
      <c r="H7" s="76"/>
      <c r="I7" s="44"/>
      <c r="J7" s="76"/>
      <c r="K7" s="76"/>
      <c r="L7" s="44"/>
      <c r="M7" s="45">
        <f t="shared" si="0"/>
        <v>0</v>
      </c>
    </row>
    <row r="8" spans="1:13" ht="24.75" customHeight="1">
      <c r="A8" s="2" t="s">
        <v>128</v>
      </c>
      <c r="B8" s="2" t="s">
        <v>78</v>
      </c>
      <c r="C8" s="3" t="s">
        <v>51</v>
      </c>
      <c r="D8" s="76"/>
      <c r="E8" s="76"/>
      <c r="F8" s="44"/>
      <c r="G8" s="76"/>
      <c r="H8" s="76"/>
      <c r="I8" s="44"/>
      <c r="J8" s="76"/>
      <c r="K8" s="76"/>
      <c r="L8" s="44"/>
      <c r="M8" s="45">
        <f t="shared" si="0"/>
        <v>0</v>
      </c>
    </row>
    <row r="9" spans="1:13" ht="24.75" customHeight="1">
      <c r="A9" s="2" t="s">
        <v>129</v>
      </c>
      <c r="B9" s="2" t="s">
        <v>78</v>
      </c>
      <c r="C9" s="3" t="s">
        <v>16</v>
      </c>
      <c r="D9" s="76"/>
      <c r="E9" s="76"/>
      <c r="F9" s="44"/>
      <c r="G9" s="76"/>
      <c r="H9" s="76"/>
      <c r="I9" s="44"/>
      <c r="J9" s="76"/>
      <c r="K9" s="76"/>
      <c r="L9" s="44"/>
      <c r="M9" s="45">
        <f t="shared" si="0"/>
        <v>0</v>
      </c>
    </row>
    <row r="10" spans="1:13" ht="24.75" customHeight="1">
      <c r="A10" s="2" t="s">
        <v>130</v>
      </c>
      <c r="B10" s="2" t="s">
        <v>78</v>
      </c>
      <c r="C10" s="3" t="s">
        <v>32</v>
      </c>
      <c r="D10" s="76"/>
      <c r="E10" s="76"/>
      <c r="F10" s="44"/>
      <c r="G10" s="76"/>
      <c r="H10" s="76"/>
      <c r="I10" s="44"/>
      <c r="J10" s="76"/>
      <c r="K10" s="76"/>
      <c r="L10" s="44"/>
      <c r="M10" s="45">
        <f t="shared" si="0"/>
        <v>0</v>
      </c>
    </row>
    <row r="11" spans="1:13" ht="24.75" customHeight="1">
      <c r="A11" s="2" t="s">
        <v>131</v>
      </c>
      <c r="B11" s="2" t="s">
        <v>78</v>
      </c>
      <c r="C11" s="3" t="s">
        <v>17</v>
      </c>
      <c r="D11" s="76"/>
      <c r="E11" s="76"/>
      <c r="F11" s="44"/>
      <c r="G11" s="76"/>
      <c r="H11" s="76"/>
      <c r="I11" s="44"/>
      <c r="J11" s="76"/>
      <c r="K11" s="76"/>
      <c r="L11" s="44"/>
      <c r="M11" s="45">
        <f t="shared" si="0"/>
        <v>0</v>
      </c>
    </row>
    <row r="12" spans="1:13" ht="24.75" customHeight="1">
      <c r="A12" s="2" t="s">
        <v>132</v>
      </c>
      <c r="B12" s="2" t="s">
        <v>78</v>
      </c>
      <c r="C12" s="3" t="s">
        <v>18</v>
      </c>
      <c r="D12" s="76"/>
      <c r="E12" s="76"/>
      <c r="F12" s="44"/>
      <c r="G12" s="76"/>
      <c r="H12" s="76"/>
      <c r="I12" s="44"/>
      <c r="J12" s="76"/>
      <c r="K12" s="76"/>
      <c r="L12" s="44"/>
      <c r="M12" s="45">
        <f t="shared" si="0"/>
        <v>0</v>
      </c>
    </row>
    <row r="13" spans="1:13" ht="24.75" customHeight="1">
      <c r="A13" s="2" t="s">
        <v>133</v>
      </c>
      <c r="B13" s="2" t="s">
        <v>78</v>
      </c>
      <c r="C13" s="3" t="s">
        <v>19</v>
      </c>
      <c r="D13" s="76"/>
      <c r="E13" s="76"/>
      <c r="F13" s="44"/>
      <c r="G13" s="76"/>
      <c r="H13" s="76"/>
      <c r="I13" s="44"/>
      <c r="J13" s="76"/>
      <c r="K13" s="76"/>
      <c r="L13" s="44"/>
      <c r="M13" s="45">
        <f t="shared" si="0"/>
        <v>0</v>
      </c>
    </row>
    <row r="14" spans="1:13" ht="24.75" customHeight="1">
      <c r="A14" s="2" t="s">
        <v>134</v>
      </c>
      <c r="B14" s="2" t="s">
        <v>78</v>
      </c>
      <c r="C14" s="3" t="s">
        <v>20</v>
      </c>
      <c r="D14" s="76"/>
      <c r="E14" s="76"/>
      <c r="F14" s="44"/>
      <c r="G14" s="76"/>
      <c r="H14" s="76"/>
      <c r="I14" s="44"/>
      <c r="J14" s="76"/>
      <c r="K14" s="76"/>
      <c r="L14" s="44"/>
      <c r="M14" s="45">
        <f t="shared" si="0"/>
        <v>0</v>
      </c>
    </row>
    <row r="15" spans="1:13" ht="24.75" customHeight="1">
      <c r="A15" s="2" t="s">
        <v>135</v>
      </c>
      <c r="B15" s="2" t="s">
        <v>78</v>
      </c>
      <c r="C15" s="3" t="s">
        <v>21</v>
      </c>
      <c r="D15" s="76"/>
      <c r="E15" s="76"/>
      <c r="F15" s="44"/>
      <c r="G15" s="76"/>
      <c r="H15" s="76"/>
      <c r="I15" s="44"/>
      <c r="J15" s="76"/>
      <c r="K15" s="76"/>
      <c r="L15" s="44"/>
      <c r="M15" s="45">
        <f t="shared" si="0"/>
        <v>0</v>
      </c>
    </row>
    <row r="16" spans="1:13" ht="24.75" customHeight="1">
      <c r="A16" s="2" t="s">
        <v>137</v>
      </c>
      <c r="B16" s="2" t="s">
        <v>78</v>
      </c>
      <c r="C16" s="3" t="s">
        <v>22</v>
      </c>
      <c r="D16" s="76"/>
      <c r="E16" s="76"/>
      <c r="F16" s="44"/>
      <c r="G16" s="76"/>
      <c r="H16" s="76"/>
      <c r="I16" s="44"/>
      <c r="J16" s="76"/>
      <c r="K16" s="76"/>
      <c r="L16" s="44"/>
      <c r="M16" s="45">
        <f t="shared" si="0"/>
        <v>0</v>
      </c>
    </row>
    <row r="17" spans="1:13" ht="24.75" customHeight="1">
      <c r="A17" s="2" t="s">
        <v>138</v>
      </c>
      <c r="B17" s="2" t="s">
        <v>78</v>
      </c>
      <c r="C17" s="3" t="s">
        <v>23</v>
      </c>
      <c r="D17" s="76"/>
      <c r="E17" s="76"/>
      <c r="F17" s="44"/>
      <c r="G17" s="76"/>
      <c r="H17" s="76"/>
      <c r="I17" s="44"/>
      <c r="J17" s="76"/>
      <c r="K17" s="76"/>
      <c r="L17" s="44"/>
      <c r="M17" s="45">
        <f t="shared" si="0"/>
        <v>0</v>
      </c>
    </row>
    <row r="18" spans="1:13" ht="24.75" customHeight="1">
      <c r="A18" s="2" t="s">
        <v>139</v>
      </c>
      <c r="B18" s="2" t="s">
        <v>78</v>
      </c>
      <c r="C18" s="3" t="s">
        <v>24</v>
      </c>
      <c r="D18" s="76"/>
      <c r="E18" s="76"/>
      <c r="F18" s="44"/>
      <c r="G18" s="76"/>
      <c r="H18" s="76"/>
      <c r="I18" s="44"/>
      <c r="J18" s="76"/>
      <c r="K18" s="76"/>
      <c r="L18" s="44"/>
      <c r="M18" s="45">
        <f t="shared" si="0"/>
        <v>0</v>
      </c>
    </row>
    <row r="19" spans="1:13" ht="24.75" customHeight="1">
      <c r="A19" s="2" t="s">
        <v>140</v>
      </c>
      <c r="B19" s="2" t="s">
        <v>78</v>
      </c>
      <c r="C19" s="3" t="s">
        <v>25</v>
      </c>
      <c r="D19" s="76"/>
      <c r="E19" s="76"/>
      <c r="F19" s="44"/>
      <c r="G19" s="76"/>
      <c r="H19" s="76"/>
      <c r="I19" s="44"/>
      <c r="J19" s="76"/>
      <c r="K19" s="76"/>
      <c r="L19" s="44"/>
      <c r="M19" s="45">
        <f t="shared" si="0"/>
        <v>0</v>
      </c>
    </row>
    <row r="20" spans="1:13" ht="24.75" customHeight="1">
      <c r="A20" s="2" t="s">
        <v>141</v>
      </c>
      <c r="B20" s="2" t="s">
        <v>78</v>
      </c>
      <c r="C20" s="3" t="s">
        <v>26</v>
      </c>
      <c r="D20" s="76"/>
      <c r="E20" s="76"/>
      <c r="F20" s="44"/>
      <c r="G20" s="76"/>
      <c r="H20" s="76"/>
      <c r="I20" s="44"/>
      <c r="J20" s="76"/>
      <c r="K20" s="76"/>
      <c r="L20" s="44"/>
      <c r="M20" s="45">
        <f t="shared" si="0"/>
        <v>0</v>
      </c>
    </row>
    <row r="21" spans="1:13" ht="24.75" customHeight="1">
      <c r="A21" s="2" t="s">
        <v>142</v>
      </c>
      <c r="B21" s="2" t="s">
        <v>78</v>
      </c>
      <c r="C21" s="3" t="s">
        <v>27</v>
      </c>
      <c r="D21" s="76"/>
      <c r="E21" s="76"/>
      <c r="F21" s="44"/>
      <c r="G21" s="76"/>
      <c r="H21" s="76"/>
      <c r="I21" s="44"/>
      <c r="J21" s="76"/>
      <c r="K21" s="76"/>
      <c r="L21" s="44"/>
      <c r="M21" s="45">
        <f t="shared" si="0"/>
        <v>0</v>
      </c>
    </row>
    <row r="22" spans="1:13" ht="24.75" customHeight="1">
      <c r="A22" s="2" t="s">
        <v>143</v>
      </c>
      <c r="B22" s="2" t="s">
        <v>78</v>
      </c>
      <c r="C22" s="3" t="s">
        <v>28</v>
      </c>
      <c r="D22" s="76"/>
      <c r="E22" s="76"/>
      <c r="F22" s="44"/>
      <c r="G22" s="76"/>
      <c r="H22" s="76"/>
      <c r="I22" s="44"/>
      <c r="J22" s="76"/>
      <c r="K22" s="76"/>
      <c r="L22" s="44"/>
      <c r="M22" s="45">
        <f>D22+E22+G22+H22+J22+K22</f>
        <v>0</v>
      </c>
    </row>
    <row r="23" spans="1:13" ht="24.75" customHeight="1">
      <c r="A23" s="2" t="s">
        <v>144</v>
      </c>
      <c r="B23" s="2" t="s">
        <v>78</v>
      </c>
      <c r="C23" s="3" t="s">
        <v>29</v>
      </c>
      <c r="D23" s="76"/>
      <c r="E23" s="76"/>
      <c r="F23" s="44"/>
      <c r="G23" s="76"/>
      <c r="H23" s="76"/>
      <c r="I23" s="44"/>
      <c r="J23" s="76"/>
      <c r="K23" s="76"/>
      <c r="L23" s="44"/>
      <c r="M23" s="45">
        <f t="shared" si="0"/>
        <v>0</v>
      </c>
    </row>
    <row r="24" spans="1:13" ht="24.75" customHeight="1">
      <c r="A24" s="2" t="s">
        <v>145</v>
      </c>
      <c r="B24" s="2" t="s">
        <v>78</v>
      </c>
      <c r="C24" s="3" t="s">
        <v>30</v>
      </c>
      <c r="D24" s="76"/>
      <c r="E24" s="76"/>
      <c r="F24" s="44"/>
      <c r="G24" s="76"/>
      <c r="H24" s="76"/>
      <c r="I24" s="44"/>
      <c r="J24" s="76"/>
      <c r="K24" s="76"/>
      <c r="L24" s="44"/>
      <c r="M24" s="45">
        <f t="shared" si="0"/>
        <v>0</v>
      </c>
    </row>
    <row r="25" spans="1:13" s="7" customFormat="1" ht="9" customHeight="1">
      <c r="A25" s="4"/>
      <c r="B25" s="4"/>
      <c r="C25" s="5"/>
      <c r="D25" s="46"/>
      <c r="E25" s="46"/>
      <c r="F25" s="47"/>
      <c r="G25" s="46"/>
      <c r="H25" s="46"/>
      <c r="I25" s="47"/>
      <c r="J25" s="46"/>
      <c r="K25" s="46"/>
      <c r="L25" s="47"/>
      <c r="M25" s="48"/>
    </row>
    <row r="26" spans="1:13" ht="24.75" customHeight="1">
      <c r="A26" s="2" t="s">
        <v>146</v>
      </c>
      <c r="B26" s="2" t="s">
        <v>78</v>
      </c>
      <c r="C26" s="3" t="s">
        <v>79</v>
      </c>
      <c r="D26" s="76"/>
      <c r="E26" s="76"/>
      <c r="F26" s="44"/>
      <c r="G26" s="76"/>
      <c r="H26" s="76"/>
      <c r="I26" s="44"/>
      <c r="J26" s="76"/>
      <c r="K26" s="76"/>
      <c r="L26" s="44"/>
      <c r="M26" s="45">
        <f t="shared" si="0"/>
        <v>0</v>
      </c>
    </row>
    <row r="27" spans="4:13" ht="14.25"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24.75" customHeight="1">
      <c r="A28" s="115" t="s">
        <v>84</v>
      </c>
      <c r="B28" s="116"/>
      <c r="C28" s="117"/>
      <c r="D28" s="45">
        <f>SUM(D5:D26)</f>
        <v>0</v>
      </c>
      <c r="E28" s="45">
        <f>SUM(E5:E26)</f>
        <v>0</v>
      </c>
      <c r="F28" s="49"/>
      <c r="G28" s="45">
        <f>SUM(G5:G26)</f>
        <v>0</v>
      </c>
      <c r="H28" s="45">
        <f>SUM(H5:H26)</f>
        <v>0</v>
      </c>
      <c r="I28" s="49"/>
      <c r="J28" s="45">
        <f>SUM(J5:J26)</f>
        <v>0</v>
      </c>
      <c r="K28" s="45">
        <f>SUM(K5:K26)</f>
        <v>0</v>
      </c>
      <c r="L28" s="44"/>
      <c r="M28" s="45">
        <f>SUM(M5:M26)</f>
        <v>0</v>
      </c>
    </row>
  </sheetData>
  <sheetProtection sheet="1" objects="1" scenarios="1"/>
  <mergeCells count="6">
    <mergeCell ref="A2:K2"/>
    <mergeCell ref="M3:M4"/>
    <mergeCell ref="A28:C28"/>
    <mergeCell ref="D3:E3"/>
    <mergeCell ref="G3:H3"/>
    <mergeCell ref="J3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&amp;C&amp;"Arial,Grassetto"&amp;11Fondi pensione aperti - Modulo integrativo per l'anno 2008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workbookViewId="0" topLeftCell="A1">
      <selection activeCell="A1" sqref="A1"/>
    </sheetView>
  </sheetViews>
  <sheetFormatPr defaultColWidth="9.140625" defaultRowHeight="12.75"/>
  <cols>
    <col min="1" max="2" width="7.140625" style="7" customWidth="1"/>
    <col min="3" max="3" width="21.00390625" style="7" customWidth="1"/>
    <col min="4" max="5" width="18.57421875" style="37" customWidth="1"/>
    <col min="6" max="6" width="2.7109375" style="37" customWidth="1"/>
    <col min="7" max="8" width="18.57421875" style="37" customWidth="1"/>
    <col min="9" max="9" width="3.00390625" style="37" customWidth="1"/>
    <col min="10" max="11" width="18.57421875" style="37" customWidth="1"/>
    <col min="12" max="12" width="4.00390625" style="37" customWidth="1"/>
    <col min="13" max="13" width="18.57421875" style="37" customWidth="1"/>
    <col min="14" max="16384" width="9.140625" style="37" customWidth="1"/>
  </cols>
  <sheetData>
    <row r="2" spans="1:11" ht="29.25" customHeight="1">
      <c r="A2" s="128" t="s">
        <v>147</v>
      </c>
      <c r="B2" s="128"/>
      <c r="C2" s="121"/>
      <c r="D2" s="121"/>
      <c r="E2" s="121"/>
      <c r="F2" s="121"/>
      <c r="G2" s="121"/>
      <c r="H2" s="121"/>
      <c r="I2" s="121"/>
      <c r="J2" s="121"/>
      <c r="K2" s="121"/>
    </row>
    <row r="3" spans="3:13" ht="29.25" customHeight="1">
      <c r="C3" s="41"/>
      <c r="D3" s="131" t="s">
        <v>47</v>
      </c>
      <c r="E3" s="131"/>
      <c r="G3" s="131" t="s">
        <v>65</v>
      </c>
      <c r="H3" s="131"/>
      <c r="J3" s="131" t="s">
        <v>50</v>
      </c>
      <c r="K3" s="131"/>
      <c r="M3" s="131" t="s">
        <v>84</v>
      </c>
    </row>
    <row r="4" spans="3:13" ht="24.75" customHeight="1">
      <c r="C4" s="50" t="s">
        <v>0</v>
      </c>
      <c r="D4" s="42" t="s">
        <v>1</v>
      </c>
      <c r="E4" s="42" t="s">
        <v>2</v>
      </c>
      <c r="G4" s="42" t="s">
        <v>1</v>
      </c>
      <c r="H4" s="42" t="s">
        <v>2</v>
      </c>
      <c r="J4" s="42" t="s">
        <v>1</v>
      </c>
      <c r="K4" s="42" t="s">
        <v>2</v>
      </c>
      <c r="M4" s="132"/>
    </row>
    <row r="5" spans="1:13" ht="24.75" customHeight="1">
      <c r="A5" s="2" t="s">
        <v>158</v>
      </c>
      <c r="B5" s="2" t="s">
        <v>78</v>
      </c>
      <c r="C5" s="3" t="s">
        <v>3</v>
      </c>
      <c r="D5" s="76"/>
      <c r="E5" s="76"/>
      <c r="F5" s="52"/>
      <c r="G5" s="76"/>
      <c r="H5" s="76"/>
      <c r="I5" s="52"/>
      <c r="J5" s="76"/>
      <c r="K5" s="76"/>
      <c r="M5" s="45">
        <f>D5+E5+G5+H5+J5+K5</f>
        <v>0</v>
      </c>
    </row>
    <row r="6" spans="1:13" ht="24.75" customHeight="1">
      <c r="A6" s="2" t="s">
        <v>148</v>
      </c>
      <c r="B6" s="2" t="s">
        <v>78</v>
      </c>
      <c r="C6" s="3" t="s">
        <v>4</v>
      </c>
      <c r="D6" s="76"/>
      <c r="E6" s="76"/>
      <c r="F6" s="52"/>
      <c r="G6" s="76"/>
      <c r="H6" s="76"/>
      <c r="I6" s="52"/>
      <c r="J6" s="76"/>
      <c r="K6" s="76"/>
      <c r="M6" s="45">
        <f aca="true" t="shared" si="0" ref="M6:M15">D6+E6+G6+H6+J6+K6</f>
        <v>0</v>
      </c>
    </row>
    <row r="7" spans="1:13" ht="24.75" customHeight="1">
      <c r="A7" s="2" t="s">
        <v>149</v>
      </c>
      <c r="B7" s="2" t="s">
        <v>78</v>
      </c>
      <c r="C7" s="3" t="s">
        <v>5</v>
      </c>
      <c r="D7" s="76"/>
      <c r="E7" s="76"/>
      <c r="F7" s="52"/>
      <c r="G7" s="76"/>
      <c r="H7" s="76"/>
      <c r="I7" s="52"/>
      <c r="J7" s="76"/>
      <c r="K7" s="76"/>
      <c r="M7" s="45">
        <f t="shared" si="0"/>
        <v>0</v>
      </c>
    </row>
    <row r="8" spans="1:13" ht="24.75" customHeight="1">
      <c r="A8" s="2" t="s">
        <v>150</v>
      </c>
      <c r="B8" s="2" t="s">
        <v>78</v>
      </c>
      <c r="C8" s="3" t="s">
        <v>54</v>
      </c>
      <c r="D8" s="76"/>
      <c r="E8" s="76"/>
      <c r="F8" s="52"/>
      <c r="G8" s="76"/>
      <c r="H8" s="76"/>
      <c r="I8" s="52"/>
      <c r="J8" s="76"/>
      <c r="K8" s="76"/>
      <c r="M8" s="45">
        <f t="shared" si="0"/>
        <v>0</v>
      </c>
    </row>
    <row r="9" spans="1:13" ht="24.75" customHeight="1">
      <c r="A9" s="2" t="s">
        <v>151</v>
      </c>
      <c r="B9" s="2" t="s">
        <v>78</v>
      </c>
      <c r="C9" s="3" t="s">
        <v>6</v>
      </c>
      <c r="D9" s="76"/>
      <c r="E9" s="76"/>
      <c r="F9" s="52"/>
      <c r="G9" s="76"/>
      <c r="H9" s="76"/>
      <c r="I9" s="52"/>
      <c r="J9" s="76"/>
      <c r="K9" s="76"/>
      <c r="M9" s="45">
        <f t="shared" si="0"/>
        <v>0</v>
      </c>
    </row>
    <row r="10" spans="1:13" ht="24.75" customHeight="1">
      <c r="A10" s="2" t="s">
        <v>152</v>
      </c>
      <c r="B10" s="2" t="s">
        <v>78</v>
      </c>
      <c r="C10" s="3" t="s">
        <v>7</v>
      </c>
      <c r="D10" s="76"/>
      <c r="E10" s="76"/>
      <c r="F10" s="52"/>
      <c r="G10" s="76"/>
      <c r="H10" s="76"/>
      <c r="I10" s="52"/>
      <c r="J10" s="76"/>
      <c r="K10" s="76"/>
      <c r="M10" s="45">
        <f t="shared" si="0"/>
        <v>0</v>
      </c>
    </row>
    <row r="11" spans="1:13" ht="24.75" customHeight="1">
      <c r="A11" s="2" t="s">
        <v>153</v>
      </c>
      <c r="B11" s="2" t="s">
        <v>78</v>
      </c>
      <c r="C11" s="3" t="s">
        <v>8</v>
      </c>
      <c r="D11" s="76"/>
      <c r="E11" s="76"/>
      <c r="F11" s="52"/>
      <c r="G11" s="76"/>
      <c r="H11" s="76"/>
      <c r="I11" s="52"/>
      <c r="J11" s="76"/>
      <c r="K11" s="76"/>
      <c r="M11" s="45">
        <f t="shared" si="0"/>
        <v>0</v>
      </c>
    </row>
    <row r="12" spans="1:13" ht="24.75" customHeight="1">
      <c r="A12" s="2" t="s">
        <v>154</v>
      </c>
      <c r="B12" s="2" t="s">
        <v>78</v>
      </c>
      <c r="C12" s="3" t="s">
        <v>9</v>
      </c>
      <c r="D12" s="76"/>
      <c r="E12" s="76"/>
      <c r="F12" s="52"/>
      <c r="G12" s="76"/>
      <c r="H12" s="76"/>
      <c r="I12" s="52"/>
      <c r="J12" s="76"/>
      <c r="K12" s="76"/>
      <c r="M12" s="45">
        <f t="shared" si="0"/>
        <v>0</v>
      </c>
    </row>
    <row r="13" spans="1:13" ht="24.75" customHeight="1">
      <c r="A13" s="2" t="s">
        <v>155</v>
      </c>
      <c r="B13" s="2" t="s">
        <v>78</v>
      </c>
      <c r="C13" s="3" t="s">
        <v>10</v>
      </c>
      <c r="D13" s="76"/>
      <c r="E13" s="76"/>
      <c r="F13" s="52"/>
      <c r="G13" s="76"/>
      <c r="H13" s="76"/>
      <c r="I13" s="52"/>
      <c r="J13" s="76"/>
      <c r="K13" s="76"/>
      <c r="M13" s="45">
        <f t="shared" si="0"/>
        <v>0</v>
      </c>
    </row>
    <row r="14" spans="1:13" ht="24.75" customHeight="1">
      <c r="A14" s="2" t="s">
        <v>156</v>
      </c>
      <c r="B14" s="2" t="s">
        <v>78</v>
      </c>
      <c r="C14" s="3" t="s">
        <v>11</v>
      </c>
      <c r="D14" s="76"/>
      <c r="E14" s="76"/>
      <c r="F14" s="52"/>
      <c r="G14" s="76"/>
      <c r="H14" s="76"/>
      <c r="I14" s="52"/>
      <c r="J14" s="76"/>
      <c r="K14" s="76"/>
      <c r="M14" s="45">
        <f t="shared" si="0"/>
        <v>0</v>
      </c>
    </row>
    <row r="15" spans="1:13" ht="24.75" customHeight="1">
      <c r="A15" s="2" t="s">
        <v>157</v>
      </c>
      <c r="B15" s="2" t="s">
        <v>78</v>
      </c>
      <c r="C15" s="3" t="s">
        <v>12</v>
      </c>
      <c r="D15" s="76"/>
      <c r="E15" s="76"/>
      <c r="F15" s="52"/>
      <c r="G15" s="76"/>
      <c r="H15" s="76"/>
      <c r="I15" s="52"/>
      <c r="J15" s="76"/>
      <c r="K15" s="76"/>
      <c r="M15" s="45">
        <f t="shared" si="0"/>
        <v>0</v>
      </c>
    </row>
    <row r="16" spans="1:2" ht="15">
      <c r="A16" s="53"/>
      <c r="B16" s="53"/>
    </row>
    <row r="17" spans="1:13" s="54" customFormat="1" ht="24.75" customHeight="1">
      <c r="A17" s="115" t="s">
        <v>84</v>
      </c>
      <c r="B17" s="116"/>
      <c r="C17" s="117"/>
      <c r="D17" s="45">
        <f>SUM(D5:D15)</f>
        <v>0</v>
      </c>
      <c r="E17" s="45">
        <f>SUM(E5:E15)</f>
        <v>0</v>
      </c>
      <c r="G17" s="45">
        <f>SUM(G5:G15)</f>
        <v>0</v>
      </c>
      <c r="H17" s="45">
        <f>SUM(H5:H15)</f>
        <v>0</v>
      </c>
      <c r="J17" s="45">
        <f>SUM(J5:J15)</f>
        <v>0</v>
      </c>
      <c r="K17" s="45">
        <f>SUM(K5:K15)</f>
        <v>0</v>
      </c>
      <c r="M17" s="45">
        <f>SUM(M5:M15)</f>
        <v>0</v>
      </c>
    </row>
  </sheetData>
  <sheetProtection sheet="1" objects="1" scenarios="1"/>
  <mergeCells count="6">
    <mergeCell ref="A2:K2"/>
    <mergeCell ref="M3:M4"/>
    <mergeCell ref="A17:C17"/>
    <mergeCell ref="D3:E3"/>
    <mergeCell ref="G3:H3"/>
    <mergeCell ref="J3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&amp;C&amp;"Arial,Grassetto"&amp;11Fondi pensione aperti - Modulo integrativo per l'anno 2008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workbookViewId="0" topLeftCell="A1">
      <selection activeCell="B12" sqref="B12"/>
    </sheetView>
  </sheetViews>
  <sheetFormatPr defaultColWidth="9.140625" defaultRowHeight="12.75"/>
  <cols>
    <col min="1" max="1" width="7.28125" style="15" customWidth="1"/>
    <col min="2" max="2" width="73.57421875" style="10" customWidth="1"/>
    <col min="3" max="4" width="14.421875" style="10" customWidth="1"/>
    <col min="5" max="16384" width="9.140625" style="10" customWidth="1"/>
  </cols>
  <sheetData>
    <row r="1" spans="1:2" ht="15">
      <c r="A1" s="10"/>
      <c r="B1" s="6" t="s">
        <v>85</v>
      </c>
    </row>
    <row r="2" s="15" customFormat="1" ht="18" customHeight="1">
      <c r="C2" s="57"/>
    </row>
    <row r="3" spans="2:3" ht="18" customHeight="1">
      <c r="B3" s="1" t="s">
        <v>64</v>
      </c>
      <c r="C3" s="51"/>
    </row>
    <row r="4" spans="1:3" ht="25.5" customHeight="1">
      <c r="A4" s="8"/>
      <c r="B4" s="13" t="s">
        <v>86</v>
      </c>
      <c r="C4" s="36">
        <f>'B - Dettaglio iscritti '!D3+'B - Dettaglio iscritti '!E3</f>
        <v>0</v>
      </c>
    </row>
    <row r="5" spans="1:3" ht="25.5" customHeight="1">
      <c r="A5" s="8"/>
      <c r="B5" s="13" t="s">
        <v>118</v>
      </c>
      <c r="C5" s="58">
        <f>'B - Dettaglio iscritti '!D8+'B - Dettaglio iscritti '!E8+'B - Dettaglio iscritti '!D17+'B - Dettaglio iscritti '!E17+'B - Dettaglio iscritti '!D19+'B - Dettaglio iscritti '!E19</f>
        <v>0</v>
      </c>
    </row>
    <row r="6" spans="1:3" ht="16.5" customHeight="1">
      <c r="A6" s="8"/>
      <c r="B6" s="135"/>
      <c r="C6" s="124"/>
    </row>
    <row r="7" spans="1:3" ht="25.5" customHeight="1">
      <c r="A7" s="8"/>
      <c r="B7" s="13" t="s">
        <v>119</v>
      </c>
      <c r="C7" s="58">
        <f>'F - Iscritti per regione'!D28+'F - Iscritti per regione'!E28+'F - Iscritti per regione'!G28+'F - Iscritti per regione'!H28+'F - Iscritti per regione'!J28+'F - Iscritti per regione'!K28</f>
        <v>0</v>
      </c>
    </row>
    <row r="8" spans="1:3" ht="25.5" customHeight="1">
      <c r="A8" s="8"/>
      <c r="B8" s="13" t="s">
        <v>225</v>
      </c>
      <c r="C8" s="59">
        <f>'G - Classi eta e sesso'!D17+'G - Classi eta e sesso'!E17+'G - Classi eta e sesso'!G17+'G - Classi eta e sesso'!H17+'G - Classi eta e sesso'!J17+'G - Classi eta e sesso'!K17</f>
        <v>0</v>
      </c>
    </row>
    <row r="9" spans="1:3" ht="16.5" customHeight="1">
      <c r="A9" s="8"/>
      <c r="B9" s="135"/>
      <c r="C9" s="124"/>
    </row>
    <row r="10" spans="1:3" ht="25.5" customHeight="1">
      <c r="A10" s="8"/>
      <c r="B10" s="13" t="s">
        <v>226</v>
      </c>
      <c r="C10" s="58">
        <f>'F - Iscritti per regione'!D28+'F - Iscritti per regione'!G28+'F - Iscritti per regione'!J28</f>
        <v>0</v>
      </c>
    </row>
    <row r="11" spans="1:3" ht="25.5" customHeight="1">
      <c r="A11" s="8"/>
      <c r="B11" s="13" t="s">
        <v>227</v>
      </c>
      <c r="C11" s="59">
        <f>'G - Classi eta e sesso'!D17+'G - Classi eta e sesso'!G17+'G - Classi eta e sesso'!J17</f>
        <v>0</v>
      </c>
    </row>
    <row r="12" spans="1:3" ht="25.5" customHeight="1">
      <c r="A12" s="8"/>
      <c r="B12" s="13" t="s">
        <v>224</v>
      </c>
      <c r="C12" s="58">
        <f>'F - Iscritti per regione'!E28+'F - Iscritti per regione'!H28+'F - Iscritti per regione'!K28</f>
        <v>0</v>
      </c>
    </row>
    <row r="13" spans="1:3" ht="25.5" customHeight="1">
      <c r="A13" s="8"/>
      <c r="B13" s="13" t="s">
        <v>228</v>
      </c>
      <c r="C13" s="59">
        <f>'G - Classi eta e sesso'!E17+'G - Classi eta e sesso'!H17+'G - Classi eta e sesso'!K17</f>
        <v>0</v>
      </c>
    </row>
    <row r="14" spans="1:4" ht="17.25" customHeight="1">
      <c r="A14" s="8"/>
      <c r="B14" s="29"/>
      <c r="C14" s="60"/>
      <c r="D14" s="15"/>
    </row>
    <row r="15" spans="2:3" s="15" customFormat="1" ht="22.5" customHeight="1">
      <c r="B15" s="6" t="s">
        <v>66</v>
      </c>
      <c r="C15" s="16"/>
    </row>
    <row r="16" spans="1:3" ht="25.5" customHeight="1">
      <c r="A16" s="8"/>
      <c r="B16" s="13" t="s">
        <v>121</v>
      </c>
      <c r="C16" s="36">
        <f>'B - Dettaglio iscritti '!D8+'B - Dettaglio iscritti '!E8</f>
        <v>0</v>
      </c>
    </row>
    <row r="17" spans="1:3" ht="25.5" customHeight="1">
      <c r="A17" s="8"/>
      <c r="B17" s="13" t="s">
        <v>191</v>
      </c>
      <c r="C17" s="58">
        <f>+'B - Dettaglio iscritti '!D10+'B - Dettaglio iscritti '!E10+'B - Dettaglio iscritti '!D12+'B - Dettaglio iscritti '!E12+'B - Dettaglio iscritti '!D14+'B - Dettaglio iscritti '!E14+'B - Dettaglio iscritti '!D15+'B - Dettaglio iscritti '!E15</f>
        <v>0</v>
      </c>
    </row>
    <row r="18" spans="1:3" ht="25.5" customHeight="1">
      <c r="A18" s="8"/>
      <c r="B18" s="13" t="s">
        <v>120</v>
      </c>
      <c r="C18" s="58">
        <f>'F - Iscritti per regione'!D28+'F - Iscritti per regione'!E28</f>
        <v>0</v>
      </c>
    </row>
    <row r="19" spans="1:3" ht="25.5" customHeight="1">
      <c r="A19" s="8"/>
      <c r="B19" s="13" t="s">
        <v>229</v>
      </c>
      <c r="C19" s="59">
        <f>'G - Classi eta e sesso'!D17+'G - Classi eta e sesso'!E17</f>
        <v>0</v>
      </c>
    </row>
    <row r="20" ht="16.5" customHeight="1">
      <c r="C20" s="61"/>
    </row>
    <row r="21" spans="2:3" s="15" customFormat="1" ht="22.5" customHeight="1">
      <c r="B21" s="6" t="s">
        <v>67</v>
      </c>
      <c r="C21" s="16"/>
    </row>
    <row r="22" spans="1:3" ht="25.5" customHeight="1">
      <c r="A22" s="8"/>
      <c r="B22" s="13" t="s">
        <v>122</v>
      </c>
      <c r="C22" s="36">
        <f>'B - Dettaglio iscritti '!D17+'B - Dettaglio iscritti '!E17</f>
        <v>0</v>
      </c>
    </row>
    <row r="23" spans="1:3" ht="25.5" customHeight="1">
      <c r="A23" s="8"/>
      <c r="B23" s="13" t="s">
        <v>231</v>
      </c>
      <c r="C23" s="58">
        <f>'F - Iscritti per regione'!G28+'F - Iscritti per regione'!H28</f>
        <v>0</v>
      </c>
    </row>
    <row r="24" spans="1:3" ht="25.5" customHeight="1">
      <c r="A24" s="8"/>
      <c r="B24" s="13" t="s">
        <v>232</v>
      </c>
      <c r="C24" s="59">
        <f>'G - Classi eta e sesso'!G17+'G - Classi eta e sesso'!H17</f>
        <v>0</v>
      </c>
    </row>
    <row r="25" ht="16.5" customHeight="1">
      <c r="C25" s="61"/>
    </row>
    <row r="26" spans="2:3" s="15" customFormat="1" ht="22.5" customHeight="1">
      <c r="B26" s="6" t="s">
        <v>50</v>
      </c>
      <c r="C26" s="16"/>
    </row>
    <row r="27" spans="1:3" ht="25.5" customHeight="1">
      <c r="A27" s="8"/>
      <c r="B27" s="13" t="s">
        <v>123</v>
      </c>
      <c r="C27" s="36">
        <f>'B - Dettaglio iscritti '!D19+'B - Dettaglio iscritti '!E19</f>
        <v>0</v>
      </c>
    </row>
    <row r="28" spans="1:3" ht="25.5" customHeight="1">
      <c r="A28" s="8"/>
      <c r="B28" s="13" t="s">
        <v>124</v>
      </c>
      <c r="C28" s="58">
        <f>'F - Iscritti per regione'!J28+'F - Iscritti per regione'!K28</f>
        <v>0</v>
      </c>
    </row>
    <row r="29" spans="1:3" ht="25.5" customHeight="1">
      <c r="A29" s="8"/>
      <c r="B29" s="13" t="s">
        <v>230</v>
      </c>
      <c r="C29" s="59">
        <f>'G - Classi eta e sesso'!J17+'G - Classi eta e sesso'!K17</f>
        <v>0</v>
      </c>
    </row>
    <row r="30" ht="16.5" customHeight="1"/>
    <row r="31" ht="15">
      <c r="B31" s="6" t="s">
        <v>193</v>
      </c>
    </row>
    <row r="32" ht="19.5" customHeight="1">
      <c r="B32" s="15" t="s">
        <v>194</v>
      </c>
    </row>
    <row r="33" spans="1:3" ht="25.5" customHeight="1">
      <c r="A33" s="10"/>
      <c r="B33" s="13" t="s">
        <v>216</v>
      </c>
      <c r="C33" s="59">
        <f>+'D - Trasferimenti'!D5</f>
        <v>0</v>
      </c>
    </row>
    <row r="34" spans="1:3" ht="25.5" customHeight="1">
      <c r="A34" s="10"/>
      <c r="B34" s="13" t="s">
        <v>217</v>
      </c>
      <c r="C34" s="59">
        <f>+'D - Trasferimenti'!D10+'D - Trasferimenti'!D15+'D - Trasferimenti'!D20+'D - Trasferimenti'!D25</f>
        <v>0</v>
      </c>
    </row>
    <row r="35" spans="2:3" s="15" customFormat="1" ht="19.5" customHeight="1">
      <c r="B35" s="133" t="s">
        <v>195</v>
      </c>
      <c r="C35" s="134"/>
    </row>
    <row r="36" spans="1:3" ht="25.5" customHeight="1">
      <c r="A36" s="10"/>
      <c r="B36" s="13" t="s">
        <v>218</v>
      </c>
      <c r="C36" s="59">
        <f>+'D - Trasferimenti'!D6</f>
        <v>0</v>
      </c>
    </row>
    <row r="37" spans="1:3" ht="25.5" customHeight="1">
      <c r="A37" s="10"/>
      <c r="B37" s="13" t="s">
        <v>219</v>
      </c>
      <c r="C37" s="59">
        <f>+'D - Trasferimenti'!D11+'D - Trasferimenti'!D16+'D - Trasferimenti'!D21+'D - Trasferimenti'!D26</f>
        <v>0</v>
      </c>
    </row>
    <row r="38" spans="1:2" ht="19.5" customHeight="1">
      <c r="A38" s="10"/>
      <c r="B38" s="91" t="s">
        <v>196</v>
      </c>
    </row>
    <row r="39" spans="1:3" ht="25.5" customHeight="1">
      <c r="A39" s="10"/>
      <c r="B39" s="90" t="s">
        <v>220</v>
      </c>
      <c r="C39" s="59">
        <f>+'D - Trasferimenti'!D7</f>
        <v>0</v>
      </c>
    </row>
    <row r="40" spans="2:3" ht="25.5" customHeight="1">
      <c r="B40" s="13" t="s">
        <v>221</v>
      </c>
      <c r="C40" s="59">
        <f>+'D - Trasferimenti'!D12+'D - Trasferimenti'!D17+'D - Trasferimenti'!D22+'D - Trasferimenti'!D27</f>
        <v>0</v>
      </c>
    </row>
    <row r="41" spans="2:3" ht="19.5" customHeight="1">
      <c r="B41" s="133" t="s">
        <v>197</v>
      </c>
      <c r="C41" s="134"/>
    </row>
    <row r="42" spans="2:3" ht="25.5" customHeight="1">
      <c r="B42" s="13" t="s">
        <v>222</v>
      </c>
      <c r="C42" s="59">
        <f>+'D - Trasferimenti'!D8</f>
        <v>0</v>
      </c>
    </row>
    <row r="43" spans="2:3" ht="25.5" customHeight="1">
      <c r="B43" s="13" t="s">
        <v>223</v>
      </c>
      <c r="C43" s="59">
        <f>+'D - Trasferimenti'!D13+'D - Trasferimenti'!D18+'D - Trasferimenti'!D23+'D - Trasferimenti'!D28</f>
        <v>0</v>
      </c>
    </row>
    <row r="45" spans="2:3" ht="15">
      <c r="B45" s="6" t="s">
        <v>209</v>
      </c>
      <c r="C45" s="16"/>
    </row>
    <row r="46" spans="2:3" ht="25.5" customHeight="1">
      <c r="B46" s="13" t="s">
        <v>211</v>
      </c>
      <c r="C46" s="36">
        <f>+'E - Anticipazioni e riscatti'!D3</f>
        <v>0</v>
      </c>
    </row>
    <row r="47" spans="2:3" ht="25.5" customHeight="1">
      <c r="B47" s="13" t="s">
        <v>212</v>
      </c>
      <c r="C47" s="36">
        <f>+'E - Anticipazioni e riscatti'!D5+'E - Anticipazioni e riscatti'!D6+'E - Anticipazioni e riscatti'!D7</f>
        <v>0</v>
      </c>
    </row>
    <row r="48" ht="16.5" customHeight="1"/>
    <row r="49" spans="2:3" ht="15">
      <c r="B49" s="6" t="s">
        <v>210</v>
      </c>
      <c r="C49" s="16"/>
    </row>
    <row r="50" spans="2:3" ht="25.5" customHeight="1">
      <c r="B50" s="13" t="s">
        <v>213</v>
      </c>
      <c r="C50" s="36">
        <f>+'E - Anticipazioni e riscatti'!D9</f>
        <v>0</v>
      </c>
    </row>
    <row r="51" spans="2:3" ht="25.5" customHeight="1">
      <c r="B51" s="13" t="s">
        <v>214</v>
      </c>
      <c r="C51" s="36">
        <f>+'E - Anticipazioni e riscatti'!D11+'E - Anticipazioni e riscatti'!D13</f>
        <v>0</v>
      </c>
    </row>
  </sheetData>
  <sheetProtection sheet="1" objects="1" scenarios="1"/>
  <mergeCells count="4">
    <mergeCell ref="B35:C35"/>
    <mergeCell ref="B41:C41"/>
    <mergeCell ref="B6:C6"/>
    <mergeCell ref="B9:C9"/>
  </mergeCells>
  <printOptions/>
  <pageMargins left="0.75" right="0.75" top="1" bottom="1" header="0.5" footer="0.5"/>
  <pageSetup fitToHeight="0" fitToWidth="1" horizontalDpi="600" verticalDpi="600" orientation="portrait" paperSize="9" scale="91" r:id="rId1"/>
  <headerFooter alignWithMargins="0">
    <oddHeader>&amp;C&amp;"Arial,Grassetto"&amp;11Fondi pensione aperti - Modulo integrativo per l'anno 2008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Mattioni</dc:creator>
  <cp:keywords/>
  <dc:description/>
  <cp:lastModifiedBy>Mattioni</cp:lastModifiedBy>
  <cp:lastPrinted>2009-02-09T13:38:38Z</cp:lastPrinted>
  <dcterms:created xsi:type="dcterms:W3CDTF">2007-12-19T07:23:39Z</dcterms:created>
  <dcterms:modified xsi:type="dcterms:W3CDTF">2009-02-09T16:28:12Z</dcterms:modified>
  <cp:category/>
  <cp:version/>
  <cp:contentType/>
  <cp:contentStatus/>
</cp:coreProperties>
</file>