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92" firstSheet="1" activeTab="5"/>
  </bookViews>
  <sheets>
    <sheet name="A - Informazioni fondo e bacino" sheetId="1" r:id="rId1"/>
    <sheet name="B - Dettaglio iscritti " sheetId="2" r:id="rId2"/>
    <sheet name="C - Trasferimenti e altro" sheetId="3" r:id="rId3"/>
    <sheet name="D - Iscritti per regione" sheetId="4" r:id="rId4"/>
    <sheet name="E - Iscritti per comparto" sheetId="5" r:id="rId5"/>
    <sheet name="Tavola verifica " sheetId="6" r:id="rId6"/>
  </sheets>
  <definedNames>
    <definedName name="_xlnm.Print_Area" localSheetId="2">'C - Trasferimenti e altro'!$A$1:$E$35</definedName>
    <definedName name="_xlnm.Print_Area" localSheetId="3">'D - Iscritti per regione'!$A$1:$G$27</definedName>
    <definedName name="_xlnm.Print_Area" localSheetId="4">'E - Iscritti per comparto'!$A$1:$G$140</definedName>
    <definedName name="_xlnm.Print_Titles" localSheetId="4">'E - Iscritti per comparto'!$1:$3</definedName>
  </definedNames>
  <calcPr fullCalcOnLoad="1"/>
</workbook>
</file>

<file path=xl/sharedStrings.xml><?xml version="1.0" encoding="utf-8"?>
<sst xmlns="http://schemas.openxmlformats.org/spreadsheetml/2006/main" count="523" uniqueCount="206">
  <si>
    <t>Codice Fondo</t>
  </si>
  <si>
    <t>Classi di età</t>
  </si>
  <si>
    <t>Maschi</t>
  </si>
  <si>
    <t>Femmine</t>
  </si>
  <si>
    <t>Inferiore a 20</t>
  </si>
  <si>
    <t>tra 20 e 24</t>
  </si>
  <si>
    <t>tra 25 e 29</t>
  </si>
  <si>
    <t>tra 30 e 34</t>
  </si>
  <si>
    <t xml:space="preserve">tra 35 e 39 </t>
  </si>
  <si>
    <t>tra 40 e 44</t>
  </si>
  <si>
    <t>tra 45 e 49</t>
  </si>
  <si>
    <t>tra 50 e 54</t>
  </si>
  <si>
    <t>tra 55 e 59</t>
  </si>
  <si>
    <t>tra 60 e 64</t>
  </si>
  <si>
    <t>65 e oltre</t>
  </si>
  <si>
    <t>Denominazione comparto</t>
  </si>
  <si>
    <t>Regione</t>
  </si>
  <si>
    <t>Piemonte</t>
  </si>
  <si>
    <t>Valle d'Aosta</t>
  </si>
  <si>
    <t>Liguria</t>
  </si>
  <si>
    <t>Veneto</t>
  </si>
  <si>
    <t>Friuli-Venezia Giulia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</si>
  <si>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</si>
  <si>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</si>
  <si>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</si>
  <si>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</si>
  <si>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</si>
  <si>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</si>
  <si>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</si>
  <si>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</si>
  <si>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</si>
  <si>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</si>
  <si>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</si>
  <si>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</si>
  <si>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</si>
  <si>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Lombardia</t>
  </si>
  <si>
    <t>Trentino-Alto Adige</t>
  </si>
  <si>
    <t xml:space="preserve">Bacino dei potenziali iscritti </t>
  </si>
  <si>
    <t>Informazioni sul bacino dei potenziali iscritti</t>
  </si>
  <si>
    <t>A.1</t>
  </si>
  <si>
    <t>A.2</t>
  </si>
  <si>
    <t>A.3</t>
  </si>
  <si>
    <t>A.4</t>
  </si>
  <si>
    <t>B.1</t>
  </si>
  <si>
    <t>B.2</t>
  </si>
  <si>
    <t>B.3</t>
  </si>
  <si>
    <t>B.4</t>
  </si>
  <si>
    <t>B.5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</si>
  <si>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</si>
  <si>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</si>
  <si>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</si>
  <si>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</si>
  <si>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</si>
  <si>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</si>
  <si>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</si>
  <si>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</si>
  <si>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</si>
  <si>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Codice comparto</t>
  </si>
  <si>
    <t>Bacino dei potenziali iscritti relativo ad aziende con meno di 50 addetti</t>
  </si>
  <si>
    <t>Bacino dei potenziali iscritti relativo ad aziende con 50 e più addetti</t>
  </si>
  <si>
    <t>Tavola di verifica</t>
  </si>
  <si>
    <t>Iscritti al fondo</t>
  </si>
  <si>
    <t>Altri iscritti</t>
  </si>
  <si>
    <t>S</t>
  </si>
  <si>
    <t>Totale</t>
  </si>
  <si>
    <t>Iscritti con versamento dei contributi e di tutto il TFR</t>
  </si>
  <si>
    <t>Iscritti con versamento dei contributi e di una quota di TFR</t>
  </si>
  <si>
    <t>Iscritti con versamento esclusivamente dei contributi</t>
  </si>
  <si>
    <t>Iscritti con versamento esclusivamente di tutto il TFR</t>
  </si>
  <si>
    <t>Iscritti con versamento esclusivamente di una quota di TFR</t>
  </si>
  <si>
    <t>Iscritti non versanti</t>
  </si>
  <si>
    <t>F</t>
  </si>
  <si>
    <t>B.6</t>
  </si>
  <si>
    <t>B.7</t>
  </si>
  <si>
    <t>di cui:</t>
  </si>
  <si>
    <t>Estero</t>
  </si>
  <si>
    <t>E.1</t>
  </si>
  <si>
    <t>Iscritti che hanno ottenuto anticipazioni nel periodo</t>
  </si>
  <si>
    <t>E.2</t>
  </si>
  <si>
    <t>E.3</t>
  </si>
  <si>
    <t>E.4</t>
  </si>
  <si>
    <t>E.5</t>
  </si>
  <si>
    <t>Trasferimenti di posizioni da/verso altri comparti dello stesso fondo (switch)</t>
  </si>
  <si>
    <t>D.1</t>
  </si>
  <si>
    <t>D.2</t>
  </si>
  <si>
    <t>B.8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</si>
  <si>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</si>
  <si>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</si>
  <si>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</si>
  <si>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</si>
  <si>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</si>
  <si>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</si>
  <si>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</si>
  <si>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</si>
  <si>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</si>
  <si>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</si>
  <si>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</si>
  <si>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B.9</t>
  </si>
  <si>
    <t>Numero posizioni trasferite da altri comparti</t>
  </si>
  <si>
    <t>E.6</t>
  </si>
  <si>
    <t>E.7</t>
  </si>
  <si>
    <t>Numero posizioni trasferite verso altri comparti</t>
  </si>
  <si>
    <t>E.8</t>
  </si>
  <si>
    <t>per memoria</t>
  </si>
  <si>
    <t>B.10</t>
  </si>
  <si>
    <t>B.11</t>
  </si>
  <si>
    <t>Denominazione Fondo:</t>
  </si>
  <si>
    <r>
      <t>Nota sulla variazione del bacino</t>
    </r>
    <r>
      <rPr>
        <b/>
        <vertAlign val="superscript"/>
        <sz val="11"/>
        <rFont val="Arial"/>
        <family val="2"/>
      </rPr>
      <t xml:space="preserve"> (1)</t>
    </r>
  </si>
  <si>
    <t>Nominativo 1</t>
  </si>
  <si>
    <t>Telefono</t>
  </si>
  <si>
    <t>Fax</t>
  </si>
  <si>
    <t>E-mail</t>
  </si>
  <si>
    <t>Nominativo 2</t>
  </si>
  <si>
    <t>Referente/i da contattare per eventuali chiarimenti in merito alle segnalazioni</t>
  </si>
  <si>
    <t>(1) Nota da compilare qualora i fondi valutino che l'ampiezza del bacino dei propri iscritti risulti significativamente diversa rispetto al dato precedentemente segnalato alla Covip, spiegando i motivi della variazione.</t>
  </si>
  <si>
    <t>E.9</t>
  </si>
  <si>
    <t>E.10</t>
  </si>
  <si>
    <t>E.11</t>
  </si>
  <si>
    <t>E.12</t>
  </si>
  <si>
    <t>E.13</t>
  </si>
  <si>
    <t>D.14</t>
  </si>
  <si>
    <t>D.15</t>
  </si>
  <si>
    <t>D.16</t>
  </si>
  <si>
    <t>D.17</t>
  </si>
  <si>
    <t>D.18</t>
  </si>
  <si>
    <t>D.19</t>
  </si>
  <si>
    <t>D.20</t>
  </si>
  <si>
    <t>D.21</t>
  </si>
  <si>
    <r>
      <t xml:space="preserve">-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Iscritti non versanti</t>
    </r>
  </si>
  <si>
    <t>B) Dettaglio iscritti</t>
  </si>
  <si>
    <t>B.12</t>
  </si>
  <si>
    <t>B.13</t>
  </si>
  <si>
    <t>Iscritti lavoratori dipendenti</t>
  </si>
  <si>
    <t>Iscritti taciti</t>
  </si>
  <si>
    <t>Iscritti ex taciti</t>
  </si>
  <si>
    <t>B.14</t>
  </si>
  <si>
    <t>B.15</t>
  </si>
  <si>
    <t>D) Iscritti per ripartizione regionale e sesso</t>
  </si>
  <si>
    <t>E) Iscritti per comparto</t>
  </si>
  <si>
    <t>Iscritti con qualifica di apprendista</t>
  </si>
  <si>
    <t>Iscritti con qualifica di operaio</t>
  </si>
  <si>
    <t>Iscritti con qualifica di impiegato</t>
  </si>
  <si>
    <t>Iscritti con qualifica di quadro</t>
  </si>
  <si>
    <t>Iscritti con qualifica di dirigente</t>
  </si>
  <si>
    <t>Iscritti con altre qualifiche</t>
  </si>
  <si>
    <t>B.16</t>
  </si>
  <si>
    <t>B.17</t>
  </si>
  <si>
    <t>B.18</t>
  </si>
  <si>
    <t>B.19</t>
  </si>
  <si>
    <t>B.20</t>
  </si>
  <si>
    <t>B.21</t>
  </si>
  <si>
    <t>Nuovi iscritti nel periodo con modalità tacite</t>
  </si>
  <si>
    <t>C) Dettaglio trasferimenti, anticipazioni e riscatti</t>
  </si>
  <si>
    <t>C.10</t>
  </si>
  <si>
    <t>C.11</t>
  </si>
  <si>
    <t>C.12</t>
  </si>
  <si>
    <t>Anticipazioni</t>
  </si>
  <si>
    <t>Riscatti</t>
  </si>
  <si>
    <t>Numero posizioni riscattate nell'anno</t>
  </si>
  <si>
    <r>
      <t xml:space="preserve">            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con posizione individuale di ammontare non superiore a 100 euro</t>
    </r>
  </si>
  <si>
    <t xml:space="preserve">   Iscritti che hanno ottenuto anticipazioni per spese sanitarie</t>
  </si>
  <si>
    <t xml:space="preserve">   Iscritti che hanno ottenuto anticipazioni per l'acquisto di prima casa e ristrutturazione</t>
  </si>
  <si>
    <t xml:space="preserve">   Iscritti che hanno ottenuto anticipazioni per ulteriori esigenze</t>
  </si>
  <si>
    <t xml:space="preserve">   Numero posizioni riscattate integralmente </t>
  </si>
  <si>
    <t xml:space="preserve">   Numero posizioni riscattate parzialmente</t>
  </si>
  <si>
    <t>Comparto 1</t>
  </si>
  <si>
    <t>Comparto 2</t>
  </si>
  <si>
    <t>Comparto 3</t>
  </si>
  <si>
    <t>Comparto 4</t>
  </si>
  <si>
    <t>Comparto 5</t>
  </si>
  <si>
    <t>Comparto 6</t>
  </si>
  <si>
    <t>voce B.1</t>
  </si>
  <si>
    <t xml:space="preserve">somma voci B.4 + B.5 + B.6 + B.7 + B.8 + B.9 + B.19 </t>
  </si>
  <si>
    <t>Totale somma voci tavola D</t>
  </si>
  <si>
    <t>Iscritti per tipologia di contribuzione 
(somma voci B.4+ B.5 + B.6 + B.7 + B.8 + B.9)</t>
  </si>
  <si>
    <t>Iscritti per qualifica professionale 
(somma voci B.10+ B.11 + B.12 + B.13 + B.14 + B.15)</t>
  </si>
  <si>
    <t>voce B.19</t>
  </si>
  <si>
    <t>Riscatti posizioni individuali</t>
  </si>
  <si>
    <t>voce C.5</t>
  </si>
  <si>
    <t>voce C.9</t>
  </si>
  <si>
    <t>Iscritti che ripartiscono la posizione individuale tra più comparti</t>
  </si>
  <si>
    <r>
      <t>di cui:</t>
    </r>
    <r>
      <rPr>
        <sz val="11"/>
        <rFont val="Arial"/>
        <family val="2"/>
      </rPr>
      <t xml:space="preserve"> Iscritti che ripartiscono la posizione individuale tra due comparti</t>
    </r>
  </si>
  <si>
    <t>Bacino dei potenziali iscritti</t>
  </si>
  <si>
    <t>voce A.1</t>
  </si>
  <si>
    <t>somma voci A.2 + A.3</t>
  </si>
  <si>
    <t>Altri iscritti a fine periodo</t>
  </si>
  <si>
    <t>Iscritti al fondo a fine periodo</t>
  </si>
  <si>
    <t>Totale somma voci tavola E (*)</t>
  </si>
  <si>
    <t>Trasferimenti da/verso piani individuali pensionistici di tipo assicurativo (PIP)</t>
  </si>
  <si>
    <t>Numero posizioni trasferite da PIP</t>
  </si>
  <si>
    <t>Ammontare posizioni trasferite da PIP</t>
  </si>
  <si>
    <t>Numero posizioni trasferite verso PIP</t>
  </si>
  <si>
    <t>Ammontare posizioni trasferite verso PIP</t>
  </si>
  <si>
    <t>Somma voci C.6 + C.7 + C.8</t>
  </si>
  <si>
    <t>Somma voci C.10 + C.12</t>
  </si>
  <si>
    <r>
      <t xml:space="preserve">Totale somma voci tavola D - </t>
    </r>
    <r>
      <rPr>
        <i/>
        <sz val="11"/>
        <rFont val="Arial"/>
        <family val="2"/>
      </rPr>
      <t>maschi</t>
    </r>
  </si>
  <si>
    <r>
      <t xml:space="preserve">Totale somma voci tavola D - </t>
    </r>
    <r>
      <rPr>
        <i/>
        <sz val="11"/>
        <rFont val="Arial"/>
        <family val="2"/>
      </rPr>
      <t>femmine</t>
    </r>
  </si>
  <si>
    <r>
      <t xml:space="preserve">Totale somma voci tavola E - </t>
    </r>
    <r>
      <rPr>
        <i/>
        <sz val="11"/>
        <rFont val="Arial"/>
        <family val="2"/>
      </rPr>
      <t>femmine</t>
    </r>
    <r>
      <rPr>
        <sz val="11"/>
        <rFont val="Arial"/>
        <family val="2"/>
      </rPr>
      <t xml:space="preserve"> (*)</t>
    </r>
  </si>
  <si>
    <r>
      <t xml:space="preserve">Totale somma voci tavola E - </t>
    </r>
    <r>
      <rPr>
        <i/>
        <sz val="11"/>
        <rFont val="Arial"/>
        <family val="2"/>
      </rPr>
      <t>maschi</t>
    </r>
    <r>
      <rPr>
        <sz val="11"/>
        <rFont val="Arial"/>
        <family val="2"/>
      </rPr>
      <t xml:space="preserve"> (*)</t>
    </r>
  </si>
  <si>
    <t>(*) Qualora gli iscritti suddividano la posizione individuale tra più comparti tali valori possono essere superiori ai rispettivi totali degli iscritti.</t>
  </si>
  <si>
    <t>Nota: la compilazione di questa tavola è richiesta a completamento della tavola sui trasferimenti rilevata ordinariamente (cfr. lettera circolare 5251 del 23.12.2005 - Sez. 1).</t>
  </si>
  <si>
    <r>
      <t xml:space="preserve">             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Numero di posizioni riscattate integralmente ex art. 14 comma 5 del D.lgs.252/2005</t>
    </r>
  </si>
  <si>
    <t>Nuovi iscritti al fondo nel corso dell'anno</t>
  </si>
  <si>
    <r>
      <t xml:space="preserve">-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Nuovi iscritti che non hanno effettuato versamenti</t>
    </r>
  </si>
  <si>
    <t>B.22</t>
  </si>
  <si>
    <t>B.23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</si>
</sst>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* #,##0.0_-;\-* #,##0.0_-;_-* &quot;-&quot;??_-;_-@_-"/>
    <numFmt numFmtId="168" formatCode="_-* #,##0_-;\-* #,##0_-;_-* &quot;-&quot;??_-;_-@_-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2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b/>
      <i/>
      <sz val="11"/>
      <color indexed="12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3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3" fontId="1" fillId="33" borderId="10" xfId="0" applyNumberFormat="1" applyFont="1" applyFill="1" applyBorder="1" applyAlignment="1" applyProtection="1">
      <alignment vertical="center" wrapText="1"/>
      <protection hidden="1"/>
    </xf>
    <xf numFmtId="3" fontId="5" fillId="0" borderId="0" xfId="0" applyNumberFormat="1" applyFont="1" applyFill="1" applyBorder="1" applyAlignment="1" applyProtection="1">
      <alignment vertical="center" wrapText="1"/>
      <protection hidden="1"/>
    </xf>
    <xf numFmtId="3" fontId="2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justify" vertical="center"/>
      <protection hidden="1"/>
    </xf>
    <xf numFmtId="0" fontId="9" fillId="0" borderId="0" xfId="0" applyFont="1" applyFill="1" applyAlignment="1" applyProtection="1" quotePrefix="1">
      <alignment vertical="center"/>
      <protection hidden="1"/>
    </xf>
    <xf numFmtId="0" fontId="7" fillId="0" borderId="10" xfId="0" applyFont="1" applyFill="1" applyBorder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0" xfId="0" applyNumberFormat="1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 applyProtection="1" quotePrefix="1">
      <alignment vertical="center"/>
      <protection hidden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1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 horizontal="justify" wrapText="1"/>
      <protection hidden="1"/>
    </xf>
    <xf numFmtId="0" fontId="2" fillId="0" borderId="10" xfId="0" applyFont="1" applyFill="1" applyBorder="1" applyAlignment="1">
      <alignment vertical="center" wrapText="1"/>
    </xf>
    <xf numFmtId="3" fontId="2" fillId="34" borderId="10" xfId="0" applyNumberFormat="1" applyFont="1" applyFill="1" applyBorder="1" applyAlignment="1" applyProtection="1">
      <alignment vertical="center" wrapText="1"/>
      <protection locked="0"/>
    </xf>
    <xf numFmtId="3" fontId="2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34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10" fillId="34" borderId="10" xfId="0" applyNumberFormat="1" applyFont="1" applyFill="1" applyBorder="1" applyAlignment="1" applyProtection="1">
      <alignment horizontal="left" vertical="center" wrapText="1"/>
      <protection locked="0"/>
    </xf>
    <xf numFmtId="168" fontId="2" fillId="0" borderId="0" xfId="45" applyNumberFormat="1" applyFont="1" applyFill="1" applyAlignment="1" applyProtection="1">
      <alignment/>
      <protection hidden="1"/>
    </xf>
    <xf numFmtId="0" fontId="2" fillId="0" borderId="0" xfId="48" applyFont="1" applyFill="1">
      <alignment/>
      <protection/>
    </xf>
    <xf numFmtId="0" fontId="1" fillId="0" borderId="0" xfId="48" applyFont="1" applyFill="1" applyBorder="1">
      <alignment/>
      <protection/>
    </xf>
    <xf numFmtId="0" fontId="2" fillId="0" borderId="0" xfId="48" applyFont="1" applyFill="1" applyBorder="1">
      <alignment/>
      <protection/>
    </xf>
    <xf numFmtId="0" fontId="2" fillId="0" borderId="0" xfId="48" applyFont="1" applyBorder="1" applyAlignment="1">
      <alignment/>
      <protection/>
    </xf>
    <xf numFmtId="0" fontId="1" fillId="0" borderId="0" xfId="48" applyFont="1" applyFill="1">
      <alignment/>
      <protection/>
    </xf>
    <xf numFmtId="0" fontId="2" fillId="0" borderId="12" xfId="48" applyFont="1" applyBorder="1" applyAlignment="1">
      <alignment/>
      <protection/>
    </xf>
    <xf numFmtId="0" fontId="2" fillId="0" borderId="0" xfId="48" applyFont="1" applyFill="1" applyBorder="1" applyAlignment="1">
      <alignment horizontal="center" vertical="center"/>
      <protection/>
    </xf>
    <xf numFmtId="0" fontId="2" fillId="0" borderId="10" xfId="48" applyFont="1" applyFill="1" applyBorder="1" applyAlignment="1">
      <alignment vertical="center"/>
      <protection/>
    </xf>
    <xf numFmtId="3" fontId="1" fillId="33" borderId="15" xfId="48" applyNumberFormat="1" applyFont="1" applyFill="1" applyBorder="1" applyAlignment="1" applyProtection="1">
      <alignment vertical="center"/>
      <protection hidden="1"/>
    </xf>
    <xf numFmtId="3" fontId="1" fillId="33" borderId="10" xfId="48" applyNumberFormat="1" applyFont="1" applyFill="1" applyBorder="1" applyAlignment="1" applyProtection="1">
      <alignment vertical="center"/>
      <protection hidden="1"/>
    </xf>
    <xf numFmtId="0" fontId="2" fillId="0" borderId="0" xfId="48" applyFont="1" applyFill="1" applyBorder="1" applyAlignment="1">
      <alignment vertical="center"/>
      <protection/>
    </xf>
    <xf numFmtId="3" fontId="1" fillId="0" borderId="0" xfId="48" applyNumberFormat="1" applyFont="1" applyBorder="1" applyAlignment="1">
      <alignment vertical="center"/>
      <protection/>
    </xf>
    <xf numFmtId="3" fontId="1" fillId="0" borderId="0" xfId="48" applyNumberFormat="1" applyFont="1" applyFill="1" applyBorder="1" applyAlignment="1">
      <alignment vertical="center"/>
      <protection/>
    </xf>
    <xf numFmtId="3" fontId="1" fillId="0" borderId="0" xfId="48" applyNumberFormat="1" applyFont="1" applyFill="1" applyAlignment="1">
      <alignment vertical="center"/>
      <protection/>
    </xf>
    <xf numFmtId="0" fontId="2" fillId="0" borderId="10" xfId="48" applyFont="1" applyFill="1" applyBorder="1" applyAlignment="1">
      <alignment vertical="center" wrapText="1"/>
      <protection/>
    </xf>
    <xf numFmtId="3" fontId="1" fillId="0" borderId="0" xfId="0" applyNumberFormat="1" applyFont="1" applyFill="1" applyBorder="1" applyAlignment="1">
      <alignment vertical="center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6" xfId="0" applyFont="1" applyFill="1" applyBorder="1" applyAlignment="1" applyProtection="1" quotePrefix="1">
      <alignment vertical="center" wrapText="1"/>
      <protection hidden="1"/>
    </xf>
    <xf numFmtId="3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 quotePrefix="1">
      <alignment vertical="center" wrapText="1"/>
      <protection hidden="1"/>
    </xf>
    <xf numFmtId="0" fontId="2" fillId="0" borderId="11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vertical="center"/>
      <protection hidden="1"/>
    </xf>
    <xf numFmtId="3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 quotePrefix="1">
      <alignment vertical="center" wrapText="1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vertical="top" wrapText="1"/>
      <protection hidden="1"/>
    </xf>
    <xf numFmtId="3" fontId="1" fillId="0" borderId="0" xfId="0" applyNumberFormat="1" applyFont="1" applyFill="1" applyBorder="1" applyAlignment="1" applyProtection="1">
      <alignment vertical="center" wrapText="1"/>
      <protection/>
    </xf>
    <xf numFmtId="3" fontId="2" fillId="35" borderId="15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 wrapText="1"/>
      <protection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horizontal="left" vertical="center" wrapText="1" indent="1"/>
      <protection hidden="1"/>
    </xf>
    <xf numFmtId="0" fontId="2" fillId="0" borderId="14" xfId="0" applyFont="1" applyBorder="1" applyAlignment="1" applyProtection="1">
      <alignment horizontal="left" vertical="center" wrapText="1" indent="1"/>
      <protection hidden="1"/>
    </xf>
    <xf numFmtId="0" fontId="2" fillId="0" borderId="19" xfId="0" applyFont="1" applyBorder="1" applyAlignment="1" applyProtection="1">
      <alignment horizontal="left" vertical="center" wrapText="1" indent="1"/>
      <protection hidden="1"/>
    </xf>
    <xf numFmtId="0" fontId="2" fillId="0" borderId="20" xfId="0" applyFont="1" applyBorder="1" applyAlignment="1" applyProtection="1">
      <alignment horizontal="left" vertical="center" wrapText="1" indent="1"/>
      <protection hidden="1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21" xfId="0" applyFont="1" applyFill="1" applyBorder="1" applyAlignment="1" applyProtection="1">
      <alignment horizontal="left" vertical="center" wrapText="1"/>
      <protection locked="0"/>
    </xf>
    <xf numFmtId="0" fontId="2" fillId="34" borderId="22" xfId="0" applyFont="1" applyFill="1" applyBorder="1" applyAlignment="1" applyProtection="1">
      <alignment horizontal="left" vertical="center" wrapText="1"/>
      <protection locked="0"/>
    </xf>
    <xf numFmtId="0" fontId="2" fillId="34" borderId="23" xfId="0" applyFont="1" applyFill="1" applyBorder="1" applyAlignment="1" applyProtection="1">
      <alignment horizontal="left" vertical="center" wrapText="1"/>
      <protection locked="0"/>
    </xf>
    <xf numFmtId="0" fontId="3" fillId="34" borderId="10" xfId="36" applyFill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left" vertical="center" wrapText="1"/>
      <protection hidden="1"/>
    </xf>
    <xf numFmtId="0" fontId="2" fillId="0" borderId="25" xfId="0" applyFont="1" applyBorder="1" applyAlignment="1" applyProtection="1">
      <alignment horizontal="left" vertical="center" wrapText="1"/>
      <protection hidden="1"/>
    </xf>
    <xf numFmtId="0" fontId="2" fillId="34" borderId="26" xfId="0" applyFont="1" applyFill="1" applyBorder="1" applyAlignment="1" applyProtection="1">
      <alignment horizontal="left" vertical="center" wrapText="1"/>
      <protection locked="0"/>
    </xf>
    <xf numFmtId="0" fontId="2" fillId="34" borderId="27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/>
      <protection/>
    </xf>
    <xf numFmtId="0" fontId="5" fillId="34" borderId="28" xfId="0" applyFont="1" applyFill="1" applyBorder="1" applyAlignment="1" applyProtection="1">
      <alignment horizontal="justify" vertical="top"/>
      <protection locked="0"/>
    </xf>
    <xf numFmtId="0" fontId="5" fillId="34" borderId="13" xfId="0" applyFont="1" applyFill="1" applyBorder="1" applyAlignment="1" applyProtection="1">
      <alignment horizontal="justify" vertical="top"/>
      <protection locked="0"/>
    </xf>
    <xf numFmtId="0" fontId="5" fillId="34" borderId="29" xfId="0" applyFont="1" applyFill="1" applyBorder="1" applyAlignment="1" applyProtection="1">
      <alignment horizontal="justify" vertical="top"/>
      <protection locked="0"/>
    </xf>
    <xf numFmtId="0" fontId="5" fillId="34" borderId="30" xfId="0" applyFont="1" applyFill="1" applyBorder="1" applyAlignment="1" applyProtection="1">
      <alignment horizontal="justify" vertical="top"/>
      <protection locked="0"/>
    </xf>
    <xf numFmtId="0" fontId="5" fillId="34" borderId="0" xfId="0" applyFont="1" applyFill="1" applyBorder="1" applyAlignment="1" applyProtection="1">
      <alignment horizontal="justify" vertical="top"/>
      <protection locked="0"/>
    </xf>
    <xf numFmtId="0" fontId="5" fillId="34" borderId="31" xfId="0" applyFont="1" applyFill="1" applyBorder="1" applyAlignment="1" applyProtection="1">
      <alignment horizontal="justify" vertical="top"/>
      <protection locked="0"/>
    </xf>
    <xf numFmtId="0" fontId="5" fillId="34" borderId="32" xfId="0" applyFont="1" applyFill="1" applyBorder="1" applyAlignment="1" applyProtection="1">
      <alignment horizontal="justify" vertical="top"/>
      <protection locked="0"/>
    </xf>
    <xf numFmtId="0" fontId="5" fillId="34" borderId="12" xfId="0" applyFont="1" applyFill="1" applyBorder="1" applyAlignment="1" applyProtection="1">
      <alignment horizontal="justify" vertical="top"/>
      <protection locked="0"/>
    </xf>
    <xf numFmtId="0" fontId="5" fillId="34" borderId="33" xfId="0" applyFont="1" applyFill="1" applyBorder="1" applyAlignment="1" applyProtection="1">
      <alignment horizontal="justify" vertical="top"/>
      <protection locked="0"/>
    </xf>
    <xf numFmtId="0" fontId="2" fillId="0" borderId="1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justify" wrapText="1"/>
      <protection hidden="1"/>
    </xf>
    <xf numFmtId="3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3" fontId="10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justify" wrapText="1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vertical="center" wrapText="1"/>
      <protection hidden="1"/>
    </xf>
    <xf numFmtId="0" fontId="2" fillId="0" borderId="15" xfId="0" applyFont="1" applyFill="1" applyBorder="1" applyAlignment="1" applyProtection="1">
      <alignment vertical="center" wrapText="1"/>
      <protection hidden="1"/>
    </xf>
    <xf numFmtId="0" fontId="1" fillId="0" borderId="14" xfId="0" applyFont="1" applyFill="1" applyBorder="1" applyAlignment="1" applyProtection="1">
      <alignment horizontal="left" vertical="center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" fillId="0" borderId="15" xfId="0" applyFont="1" applyFill="1" applyBorder="1" applyAlignment="1" applyProtection="1">
      <alignment horizontal="left" vertical="center" wrapText="1"/>
      <protection hidden="1"/>
    </xf>
    <xf numFmtId="3" fontId="2" fillId="34" borderId="14" xfId="0" applyNumberFormat="1" applyFont="1" applyFill="1" applyBorder="1" applyAlignment="1" applyProtection="1">
      <alignment horizontal="right" vertical="center" wrapText="1"/>
      <protection locked="0"/>
    </xf>
    <xf numFmtId="3" fontId="2" fillId="34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hidden="1"/>
    </xf>
    <xf numFmtId="3" fontId="10" fillId="34" borderId="11" xfId="0" applyNumberFormat="1" applyFont="1" applyFill="1" applyBorder="1" applyAlignment="1" applyProtection="1">
      <alignment horizontal="left" vertical="center" wrapText="1"/>
      <protection locked="0"/>
    </xf>
    <xf numFmtId="3" fontId="10" fillId="34" borderId="15" xfId="0" applyNumberFormat="1" applyFont="1" applyFill="1" applyBorder="1" applyAlignment="1" applyProtection="1">
      <alignment horizontal="left" vertical="center" wrapText="1"/>
      <protection locked="0"/>
    </xf>
    <xf numFmtId="1" fontId="10" fillId="34" borderId="32" xfId="0" applyNumberFormat="1" applyFont="1" applyFill="1" applyBorder="1" applyAlignment="1" applyProtection="1">
      <alignment horizontal="left" vertical="center" wrapText="1"/>
      <protection locked="0"/>
    </xf>
    <xf numFmtId="1" fontId="10" fillId="34" borderId="12" xfId="0" applyNumberFormat="1" applyFont="1" applyFill="1" applyBorder="1" applyAlignment="1" applyProtection="1">
      <alignment horizontal="left" vertical="center" wrapText="1"/>
      <protection locked="0"/>
    </xf>
    <xf numFmtId="1" fontId="10" fillId="34" borderId="3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vertical="center" wrapText="1"/>
      <protection hidden="1"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4" xfId="48" applyFont="1" applyFill="1" applyBorder="1" applyAlignment="1">
      <alignment vertical="center"/>
      <protection/>
    </xf>
    <xf numFmtId="0" fontId="0" fillId="0" borderId="15" xfId="0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PA_ModIntegr2008 v20090203 ok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2" width="7.140625" style="12" customWidth="1"/>
    <col min="3" max="3" width="11.28125" style="12" customWidth="1"/>
    <col min="4" max="4" width="66.00390625" style="12" customWidth="1"/>
    <col min="5" max="5" width="19.421875" style="12" customWidth="1"/>
    <col min="6" max="16384" width="9.140625" style="12" customWidth="1"/>
  </cols>
  <sheetData>
    <row r="2" spans="1:5" ht="26.25" customHeight="1">
      <c r="A2" s="109" t="s">
        <v>0</v>
      </c>
      <c r="B2" s="109"/>
      <c r="C2" s="109"/>
      <c r="D2" s="85"/>
      <c r="E2" s="56"/>
    </row>
    <row r="3" spans="1:5" ht="10.5" customHeight="1">
      <c r="A3" s="18"/>
      <c r="E3" s="6"/>
    </row>
    <row r="4" spans="1:5" ht="26.25" customHeight="1">
      <c r="A4" s="123" t="s">
        <v>106</v>
      </c>
      <c r="B4" s="124"/>
      <c r="C4" s="124"/>
      <c r="D4" s="125"/>
      <c r="E4" s="126"/>
    </row>
    <row r="7" spans="1:5" ht="28.5" customHeight="1">
      <c r="A7" s="18" t="s">
        <v>38</v>
      </c>
      <c r="E7" s="19">
        <v>2010</v>
      </c>
    </row>
    <row r="8" spans="1:5" ht="28.5" customHeight="1">
      <c r="A8" s="20" t="s">
        <v>39</v>
      </c>
      <c r="B8" s="20" t="s">
        <v>63</v>
      </c>
      <c r="C8" s="127" t="s">
        <v>37</v>
      </c>
      <c r="D8" s="128"/>
      <c r="E8" s="50"/>
    </row>
    <row r="9" spans="1:5" ht="27" customHeight="1">
      <c r="A9" s="20" t="s">
        <v>40</v>
      </c>
      <c r="B9" s="20" t="s">
        <v>63</v>
      </c>
      <c r="C9" s="127" t="s">
        <v>58</v>
      </c>
      <c r="D9" s="128"/>
      <c r="E9" s="50"/>
    </row>
    <row r="10" spans="1:5" ht="27" customHeight="1">
      <c r="A10" s="20" t="s">
        <v>41</v>
      </c>
      <c r="B10" s="20" t="s">
        <v>63</v>
      </c>
      <c r="C10" s="127" t="s">
        <v>59</v>
      </c>
      <c r="D10" s="128"/>
      <c r="E10" s="50"/>
    </row>
    <row r="12" ht="22.5" customHeight="1">
      <c r="A12" s="18" t="s">
        <v>107</v>
      </c>
    </row>
    <row r="13" spans="1:5" ht="12.75" customHeight="1">
      <c r="A13" s="119" t="s">
        <v>42</v>
      </c>
      <c r="B13" s="110"/>
      <c r="C13" s="111"/>
      <c r="D13" s="111"/>
      <c r="E13" s="112"/>
    </row>
    <row r="14" spans="1:5" ht="12.75" customHeight="1">
      <c r="A14" s="120"/>
      <c r="B14" s="113"/>
      <c r="C14" s="114"/>
      <c r="D14" s="114"/>
      <c r="E14" s="115"/>
    </row>
    <row r="15" spans="1:5" ht="12.75" customHeight="1">
      <c r="A15" s="120"/>
      <c r="B15" s="113"/>
      <c r="C15" s="114"/>
      <c r="D15" s="114"/>
      <c r="E15" s="115"/>
    </row>
    <row r="16" spans="1:5" ht="12.75" customHeight="1">
      <c r="A16" s="120"/>
      <c r="B16" s="113"/>
      <c r="C16" s="114"/>
      <c r="D16" s="114"/>
      <c r="E16" s="115"/>
    </row>
    <row r="17" spans="1:5" ht="12.75" customHeight="1">
      <c r="A17" s="121"/>
      <c r="B17" s="116"/>
      <c r="C17" s="117"/>
      <c r="D17" s="117"/>
      <c r="E17" s="118"/>
    </row>
    <row r="18" spans="1:5" ht="12.75" customHeight="1">
      <c r="A18" s="122" t="s">
        <v>114</v>
      </c>
      <c r="B18" s="122"/>
      <c r="C18" s="122"/>
      <c r="D18" s="122"/>
      <c r="E18" s="122"/>
    </row>
    <row r="19" spans="1:5" ht="18.75" customHeight="1">
      <c r="A19" s="122"/>
      <c r="B19" s="122"/>
      <c r="C19" s="122"/>
      <c r="D19" s="122"/>
      <c r="E19" s="122"/>
    </row>
    <row r="21" spans="1:5" s="44" customFormat="1" ht="15" customHeight="1" thickBot="1">
      <c r="A21" s="104" t="s">
        <v>113</v>
      </c>
      <c r="B21" s="104"/>
      <c r="C21" s="104"/>
      <c r="D21" s="104"/>
      <c r="E21" s="104"/>
    </row>
    <row r="22" spans="1:5" s="45" customFormat="1" ht="20.25" customHeight="1">
      <c r="A22" s="105" t="s">
        <v>108</v>
      </c>
      <c r="B22" s="106"/>
      <c r="C22" s="107"/>
      <c r="D22" s="107"/>
      <c r="E22" s="108"/>
    </row>
    <row r="23" spans="1:5" s="45" customFormat="1" ht="20.25" customHeight="1">
      <c r="A23" s="93" t="s">
        <v>109</v>
      </c>
      <c r="B23" s="94"/>
      <c r="C23" s="97"/>
      <c r="D23" s="97"/>
      <c r="E23" s="98"/>
    </row>
    <row r="24" spans="1:5" s="45" customFormat="1" ht="20.25" customHeight="1">
      <c r="A24" s="93" t="s">
        <v>110</v>
      </c>
      <c r="B24" s="94"/>
      <c r="C24" s="97"/>
      <c r="D24" s="97"/>
      <c r="E24" s="98"/>
    </row>
    <row r="25" spans="1:5" s="45" customFormat="1" ht="20.25" customHeight="1">
      <c r="A25" s="93" t="s">
        <v>111</v>
      </c>
      <c r="B25" s="94"/>
      <c r="C25" s="101"/>
      <c r="D25" s="97"/>
      <c r="E25" s="98"/>
    </row>
    <row r="26" spans="1:5" s="45" customFormat="1" ht="20.25" customHeight="1">
      <c r="A26" s="102" t="s">
        <v>112</v>
      </c>
      <c r="B26" s="103"/>
      <c r="C26" s="97"/>
      <c r="D26" s="97"/>
      <c r="E26" s="98"/>
    </row>
    <row r="27" spans="1:5" s="45" customFormat="1" ht="20.25" customHeight="1">
      <c r="A27" s="93" t="s">
        <v>109</v>
      </c>
      <c r="B27" s="94"/>
      <c r="C27" s="97"/>
      <c r="D27" s="97"/>
      <c r="E27" s="98"/>
    </row>
    <row r="28" spans="1:5" s="45" customFormat="1" ht="20.25" customHeight="1">
      <c r="A28" s="93" t="s">
        <v>110</v>
      </c>
      <c r="B28" s="94"/>
      <c r="C28" s="97"/>
      <c r="D28" s="97"/>
      <c r="E28" s="98"/>
    </row>
    <row r="29" spans="1:5" s="45" customFormat="1" ht="20.25" customHeight="1" thickBot="1">
      <c r="A29" s="95" t="s">
        <v>111</v>
      </c>
      <c r="B29" s="96"/>
      <c r="C29" s="99"/>
      <c r="D29" s="99"/>
      <c r="E29" s="100"/>
    </row>
  </sheetData>
  <sheetProtection sheet="1"/>
  <mergeCells count="26">
    <mergeCell ref="A2:C2"/>
    <mergeCell ref="B13:E17"/>
    <mergeCell ref="A13:A17"/>
    <mergeCell ref="A18:E19"/>
    <mergeCell ref="A4:C4"/>
    <mergeCell ref="D4:E4"/>
    <mergeCell ref="C8:D8"/>
    <mergeCell ref="C9:D9"/>
    <mergeCell ref="C10:D10"/>
    <mergeCell ref="C27:E27"/>
    <mergeCell ref="A21:E21"/>
    <mergeCell ref="A22:B22"/>
    <mergeCell ref="A23:B23"/>
    <mergeCell ref="C22:E22"/>
    <mergeCell ref="C23:E23"/>
    <mergeCell ref="A24:B24"/>
    <mergeCell ref="A28:B28"/>
    <mergeCell ref="A29:B29"/>
    <mergeCell ref="C28:E28"/>
    <mergeCell ref="C29:E29"/>
    <mergeCell ref="A25:B25"/>
    <mergeCell ref="C24:E24"/>
    <mergeCell ref="C25:E25"/>
    <mergeCell ref="A26:B26"/>
    <mergeCell ref="A27:B27"/>
    <mergeCell ref="C26:E2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&amp;C&amp;"Arial,Grassetto"&amp;11Fondi pensione negoziali - Modulo integrativo per i dati di fine 2009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2" width="7.140625" style="6" customWidth="1"/>
    <col min="3" max="3" width="75.7109375" style="6" customWidth="1"/>
    <col min="4" max="4" width="15.00390625" style="12" customWidth="1"/>
    <col min="5" max="16384" width="9.140625" style="12" customWidth="1"/>
  </cols>
  <sheetData>
    <row r="1" spans="1:5" s="35" customFormat="1" ht="15">
      <c r="A1" s="37" t="s">
        <v>129</v>
      </c>
      <c r="B1" s="37"/>
      <c r="D1" s="42"/>
      <c r="E1" s="42"/>
    </row>
    <row r="2" ht="15">
      <c r="D2" s="14">
        <v>2010</v>
      </c>
    </row>
    <row r="3" spans="1:4" s="35" customFormat="1" ht="26.25" customHeight="1">
      <c r="A3" s="20" t="s">
        <v>43</v>
      </c>
      <c r="B3" s="20" t="s">
        <v>63</v>
      </c>
      <c r="C3" s="21" t="s">
        <v>186</v>
      </c>
      <c r="D3" s="51"/>
    </row>
    <row r="4" spans="1:4" ht="25.5" customHeight="1">
      <c r="A4" s="2" t="s">
        <v>44</v>
      </c>
      <c r="B4" s="2" t="s">
        <v>63</v>
      </c>
      <c r="C4" s="41" t="s">
        <v>128</v>
      </c>
      <c r="D4" s="51"/>
    </row>
    <row r="5" spans="1:4" ht="25.5" customHeight="1">
      <c r="A5" s="74" t="s">
        <v>45</v>
      </c>
      <c r="B5" s="74" t="s">
        <v>63</v>
      </c>
      <c r="C5" s="75" t="s">
        <v>159</v>
      </c>
      <c r="D5" s="76"/>
    </row>
    <row r="6" spans="1:4" ht="12.75" customHeight="1">
      <c r="A6" s="83"/>
      <c r="B6" s="4"/>
      <c r="C6" s="77"/>
      <c r="D6" s="86"/>
    </row>
    <row r="7" spans="1:4" ht="25.5" customHeight="1">
      <c r="A7" s="79" t="s">
        <v>46</v>
      </c>
      <c r="B7" s="79" t="s">
        <v>63</v>
      </c>
      <c r="C7" s="80" t="s">
        <v>202</v>
      </c>
      <c r="D7" s="81"/>
    </row>
    <row r="8" spans="1:4" ht="25.5" customHeight="1">
      <c r="A8" s="2" t="s">
        <v>47</v>
      </c>
      <c r="B8" s="2" t="s">
        <v>63</v>
      </c>
      <c r="C8" s="41" t="s">
        <v>203</v>
      </c>
      <c r="D8" s="51"/>
    </row>
    <row r="9" spans="1:5" ht="12.75" customHeight="1">
      <c r="A9" s="7"/>
      <c r="B9" s="7"/>
      <c r="C9" s="82"/>
      <c r="D9" s="89"/>
      <c r="E9" s="6"/>
    </row>
    <row r="10" spans="1:4" ht="24.75" customHeight="1">
      <c r="A10" s="22" t="s">
        <v>132</v>
      </c>
      <c r="D10" s="53"/>
    </row>
    <row r="11" spans="1:4" ht="24.75" customHeight="1">
      <c r="A11" s="20" t="s">
        <v>72</v>
      </c>
      <c r="B11" s="20" t="s">
        <v>63</v>
      </c>
      <c r="C11" s="21" t="s">
        <v>65</v>
      </c>
      <c r="D11" s="50"/>
    </row>
    <row r="12" spans="1:4" ht="24.75" customHeight="1">
      <c r="A12" s="20" t="s">
        <v>73</v>
      </c>
      <c r="B12" s="20" t="s">
        <v>63</v>
      </c>
      <c r="C12" s="21" t="s">
        <v>66</v>
      </c>
      <c r="D12" s="50"/>
    </row>
    <row r="13" spans="1:4" ht="24.75" customHeight="1">
      <c r="A13" s="20" t="s">
        <v>85</v>
      </c>
      <c r="B13" s="20" t="s">
        <v>63</v>
      </c>
      <c r="C13" s="21" t="s">
        <v>67</v>
      </c>
      <c r="D13" s="50"/>
    </row>
    <row r="14" spans="1:4" ht="25.5" customHeight="1">
      <c r="A14" s="20" t="s">
        <v>97</v>
      </c>
      <c r="B14" s="20" t="s">
        <v>63</v>
      </c>
      <c r="C14" s="21" t="s">
        <v>68</v>
      </c>
      <c r="D14" s="50"/>
    </row>
    <row r="15" spans="1:4" ht="24.75" customHeight="1">
      <c r="A15" s="20" t="s">
        <v>104</v>
      </c>
      <c r="B15" s="20" t="s">
        <v>63</v>
      </c>
      <c r="C15" s="21" t="s">
        <v>69</v>
      </c>
      <c r="D15" s="50"/>
    </row>
    <row r="16" spans="1:4" ht="24.75" customHeight="1">
      <c r="A16" s="20" t="s">
        <v>105</v>
      </c>
      <c r="B16" s="20" t="s">
        <v>63</v>
      </c>
      <c r="C16" s="21" t="s">
        <v>70</v>
      </c>
      <c r="D16" s="50"/>
    </row>
    <row r="17" spans="1:4" ht="12.75" customHeight="1">
      <c r="A17" s="31"/>
      <c r="B17" s="31"/>
      <c r="C17" s="78"/>
      <c r="D17" s="87"/>
    </row>
    <row r="18" spans="1:4" ht="24.75" customHeight="1">
      <c r="A18" s="20" t="s">
        <v>130</v>
      </c>
      <c r="B18" s="20" t="s">
        <v>63</v>
      </c>
      <c r="C18" s="21" t="s">
        <v>139</v>
      </c>
      <c r="D18" s="50"/>
    </row>
    <row r="19" spans="1:4" ht="24.75" customHeight="1">
      <c r="A19" s="20" t="s">
        <v>131</v>
      </c>
      <c r="B19" s="20" t="s">
        <v>63</v>
      </c>
      <c r="C19" s="21" t="s">
        <v>140</v>
      </c>
      <c r="D19" s="50"/>
    </row>
    <row r="20" spans="1:4" ht="24.75" customHeight="1">
      <c r="A20" s="20" t="s">
        <v>135</v>
      </c>
      <c r="B20" s="20" t="s">
        <v>63</v>
      </c>
      <c r="C20" s="21" t="s">
        <v>141</v>
      </c>
      <c r="D20" s="50"/>
    </row>
    <row r="21" spans="1:4" ht="24.75" customHeight="1">
      <c r="A21" s="20" t="s">
        <v>136</v>
      </c>
      <c r="B21" s="20" t="s">
        <v>63</v>
      </c>
      <c r="C21" s="21" t="s">
        <v>142</v>
      </c>
      <c r="D21" s="50"/>
    </row>
    <row r="22" spans="1:4" ht="24.75" customHeight="1">
      <c r="A22" s="20" t="s">
        <v>145</v>
      </c>
      <c r="B22" s="20" t="s">
        <v>63</v>
      </c>
      <c r="C22" s="21" t="s">
        <v>143</v>
      </c>
      <c r="D22" s="50"/>
    </row>
    <row r="23" spans="1:4" ht="24.75" customHeight="1">
      <c r="A23" s="20" t="s">
        <v>146</v>
      </c>
      <c r="B23" s="20" t="s">
        <v>63</v>
      </c>
      <c r="C23" s="21" t="s">
        <v>144</v>
      </c>
      <c r="D23" s="50"/>
    </row>
    <row r="24" spans="1:4" ht="24.75" customHeight="1">
      <c r="A24" s="33"/>
      <c r="B24" s="33"/>
      <c r="C24" s="40"/>
      <c r="D24" s="88"/>
    </row>
    <row r="25" spans="1:4" s="46" customFormat="1" ht="26.25" customHeight="1">
      <c r="A25" s="20" t="s">
        <v>147</v>
      </c>
      <c r="B25" s="20" t="s">
        <v>63</v>
      </c>
      <c r="C25" s="21" t="s">
        <v>133</v>
      </c>
      <c r="D25" s="50"/>
    </row>
    <row r="26" spans="1:4" s="46" customFormat="1" ht="26.25" customHeight="1">
      <c r="A26" s="20" t="s">
        <v>148</v>
      </c>
      <c r="B26" s="20" t="s">
        <v>63</v>
      </c>
      <c r="C26" s="21" t="s">
        <v>134</v>
      </c>
      <c r="D26" s="50"/>
    </row>
    <row r="27" spans="1:4" s="6" customFormat="1" ht="12.75" customHeight="1">
      <c r="A27" s="23"/>
      <c r="B27" s="23"/>
      <c r="C27" s="24"/>
      <c r="D27" s="54"/>
    </row>
    <row r="28" spans="1:4" ht="28.5" customHeight="1">
      <c r="A28" s="20" t="s">
        <v>149</v>
      </c>
      <c r="B28" s="20" t="s">
        <v>71</v>
      </c>
      <c r="C28" s="21" t="s">
        <v>151</v>
      </c>
      <c r="D28" s="50"/>
    </row>
    <row r="29" ht="14.25">
      <c r="D29" s="52"/>
    </row>
    <row r="30" spans="1:4" ht="24" customHeight="1">
      <c r="A30" s="22" t="s">
        <v>62</v>
      </c>
      <c r="C30" s="25"/>
      <c r="D30" s="55"/>
    </row>
    <row r="31" spans="1:4" ht="26.25" customHeight="1">
      <c r="A31" s="20" t="s">
        <v>150</v>
      </c>
      <c r="B31" s="20" t="s">
        <v>63</v>
      </c>
      <c r="C31" s="21" t="s">
        <v>185</v>
      </c>
      <c r="D31" s="50"/>
    </row>
    <row r="32" ht="14.25">
      <c r="D32" s="52"/>
    </row>
    <row r="33" spans="1:4" ht="15" customHeight="1">
      <c r="A33" s="26" t="s">
        <v>103</v>
      </c>
      <c r="B33" s="12"/>
      <c r="C33" s="12"/>
      <c r="D33" s="52"/>
    </row>
    <row r="34" spans="1:4" ht="26.25" customHeight="1">
      <c r="A34" s="20" t="s">
        <v>204</v>
      </c>
      <c r="B34" s="20" t="s">
        <v>63</v>
      </c>
      <c r="C34" s="21" t="s">
        <v>180</v>
      </c>
      <c r="D34" s="50"/>
    </row>
    <row r="35" spans="1:4" ht="26.25" customHeight="1">
      <c r="A35" s="20" t="s">
        <v>205</v>
      </c>
      <c r="B35" s="20" t="s">
        <v>63</v>
      </c>
      <c r="C35" s="27" t="s">
        <v>181</v>
      </c>
      <c r="D35" s="50"/>
    </row>
    <row r="36" ht="14.25">
      <c r="D36" s="52"/>
    </row>
  </sheetData>
  <sheetProtection sheet="1" objects="1" scenarios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&amp;C&amp;"Arial,Grassetto"&amp;11Fondi pensione negoziali - Modulo integrativo per i dati di fine 2009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2" width="7.140625" style="6" customWidth="1"/>
    <col min="3" max="3" width="96.140625" style="6" customWidth="1"/>
    <col min="4" max="4" width="15.00390625" style="12" customWidth="1"/>
    <col min="5" max="5" width="11.57421875" style="12" customWidth="1"/>
    <col min="6" max="6" width="10.8515625" style="12" customWidth="1"/>
    <col min="7" max="7" width="9.7109375" style="12" customWidth="1"/>
    <col min="8" max="8" width="9.421875" style="12" customWidth="1"/>
    <col min="9" max="16384" width="9.140625" style="12" customWidth="1"/>
  </cols>
  <sheetData>
    <row r="2" ht="24.75" customHeight="1">
      <c r="A2" s="22" t="s">
        <v>152</v>
      </c>
    </row>
    <row r="3" spans="1:4" ht="14.25" customHeight="1">
      <c r="A3" s="22"/>
      <c r="D3" s="14">
        <v>2010</v>
      </c>
    </row>
    <row r="4" spans="1:6" ht="77.25" customHeight="1">
      <c r="A4" s="130" t="s">
        <v>188</v>
      </c>
      <c r="B4" s="131"/>
      <c r="C4" s="131"/>
      <c r="D4" s="14"/>
      <c r="F4" s="84"/>
    </row>
    <row r="5" spans="1:4" ht="26.25" customHeight="1">
      <c r="A5" s="20" t="s">
        <v>48</v>
      </c>
      <c r="B5" s="20" t="s">
        <v>71</v>
      </c>
      <c r="C5" s="21" t="s">
        <v>189</v>
      </c>
      <c r="D5" s="49"/>
    </row>
    <row r="6" spans="1:4" ht="26.25" customHeight="1">
      <c r="A6" s="20" t="s">
        <v>49</v>
      </c>
      <c r="B6" s="20" t="s">
        <v>71</v>
      </c>
      <c r="C6" s="21" t="s">
        <v>190</v>
      </c>
      <c r="D6" s="49"/>
    </row>
    <row r="7" spans="1:4" ht="26.25" customHeight="1">
      <c r="A7" s="20" t="s">
        <v>50</v>
      </c>
      <c r="B7" s="20" t="s">
        <v>71</v>
      </c>
      <c r="C7" s="21" t="s">
        <v>191</v>
      </c>
      <c r="D7" s="49"/>
    </row>
    <row r="8" spans="1:4" ht="26.25" customHeight="1">
      <c r="A8" s="20" t="s">
        <v>51</v>
      </c>
      <c r="B8" s="20" t="s">
        <v>71</v>
      </c>
      <c r="C8" s="21" t="s">
        <v>192</v>
      </c>
      <c r="D8" s="49"/>
    </row>
    <row r="9" spans="1:4" ht="34.5" customHeight="1">
      <c r="A9" s="129" t="s">
        <v>200</v>
      </c>
      <c r="B9" s="129"/>
      <c r="C9" s="129"/>
      <c r="D9" s="129"/>
    </row>
    <row r="10" spans="1:4" ht="14.25" customHeight="1">
      <c r="A10" s="47"/>
      <c r="B10" s="47"/>
      <c r="C10" s="47"/>
      <c r="D10" s="47"/>
    </row>
    <row r="11" spans="1:4" ht="24" customHeight="1">
      <c r="A11" s="22" t="s">
        <v>156</v>
      </c>
      <c r="D11" s="14"/>
    </row>
    <row r="12" spans="1:6" ht="66" customHeight="1">
      <c r="A12" s="20" t="s">
        <v>52</v>
      </c>
      <c r="B12" s="20" t="s">
        <v>71</v>
      </c>
      <c r="C12" s="21" t="s">
        <v>77</v>
      </c>
      <c r="D12" s="49"/>
      <c r="F12" s="84"/>
    </row>
    <row r="13" spans="1:4" ht="12.75" customHeight="1">
      <c r="A13" s="30"/>
      <c r="B13" s="31"/>
      <c r="C13" s="32" t="s">
        <v>74</v>
      </c>
      <c r="D13" s="90"/>
    </row>
    <row r="14" spans="1:4" ht="26.25" customHeight="1">
      <c r="A14" s="20" t="s">
        <v>53</v>
      </c>
      <c r="B14" s="20" t="s">
        <v>71</v>
      </c>
      <c r="C14" s="21" t="s">
        <v>160</v>
      </c>
      <c r="D14" s="49"/>
    </row>
    <row r="15" spans="1:4" ht="26.25" customHeight="1">
      <c r="A15" s="20" t="s">
        <v>54</v>
      </c>
      <c r="B15" s="20" t="s">
        <v>71</v>
      </c>
      <c r="C15" s="21" t="s">
        <v>161</v>
      </c>
      <c r="D15" s="49"/>
    </row>
    <row r="16" spans="1:4" ht="26.25" customHeight="1">
      <c r="A16" s="20" t="s">
        <v>55</v>
      </c>
      <c r="B16" s="20" t="s">
        <v>71</v>
      </c>
      <c r="C16" s="21" t="s">
        <v>162</v>
      </c>
      <c r="D16" s="49"/>
    </row>
    <row r="17" spans="1:4" ht="14.25" customHeight="1">
      <c r="A17" s="33"/>
      <c r="B17" s="33"/>
      <c r="C17" s="34"/>
      <c r="D17" s="91"/>
    </row>
    <row r="18" spans="1:4" s="6" customFormat="1" ht="23.25" customHeight="1">
      <c r="A18" s="22" t="s">
        <v>157</v>
      </c>
      <c r="B18" s="33"/>
      <c r="C18" s="34"/>
      <c r="D18" s="92"/>
    </row>
    <row r="19" spans="1:6" ht="65.25" customHeight="1">
      <c r="A19" s="20" t="s">
        <v>56</v>
      </c>
      <c r="B19" s="20" t="s">
        <v>71</v>
      </c>
      <c r="C19" s="21" t="s">
        <v>158</v>
      </c>
      <c r="D19" s="49"/>
      <c r="F19" s="84"/>
    </row>
    <row r="20" spans="1:4" s="6" customFormat="1" ht="12.75" customHeight="1">
      <c r="A20" s="30"/>
      <c r="B20" s="31"/>
      <c r="C20" s="32" t="s">
        <v>74</v>
      </c>
      <c r="D20" s="90"/>
    </row>
    <row r="21" spans="1:4" ht="26.25" customHeight="1">
      <c r="A21" s="20" t="s">
        <v>153</v>
      </c>
      <c r="B21" s="20" t="s">
        <v>71</v>
      </c>
      <c r="C21" s="48" t="s">
        <v>163</v>
      </c>
      <c r="D21" s="49"/>
    </row>
    <row r="22" spans="1:4" ht="26.25" customHeight="1">
      <c r="A22" s="20" t="s">
        <v>154</v>
      </c>
      <c r="B22" s="20" t="s">
        <v>71</v>
      </c>
      <c r="C22" s="48" t="s">
        <v>201</v>
      </c>
      <c r="D22" s="49"/>
    </row>
    <row r="23" spans="1:4" s="6" customFormat="1" ht="26.25" customHeight="1">
      <c r="A23" s="20" t="s">
        <v>155</v>
      </c>
      <c r="B23" s="20" t="s">
        <v>71</v>
      </c>
      <c r="C23" s="48" t="s">
        <v>164</v>
      </c>
      <c r="D23" s="49"/>
    </row>
    <row r="24" spans="3:4" ht="15" customHeight="1">
      <c r="C24" s="25"/>
      <c r="D24" s="25"/>
    </row>
    <row r="25" spans="3:4" ht="14.25">
      <c r="C25" s="25"/>
      <c r="D25" s="25"/>
    </row>
    <row r="27" spans="3:4" ht="15" customHeight="1">
      <c r="C27" s="25"/>
      <c r="D27" s="25"/>
    </row>
    <row r="28" spans="3:4" ht="14.25">
      <c r="C28" s="25"/>
      <c r="D28" s="25"/>
    </row>
  </sheetData>
  <sheetProtection sheet="1"/>
  <mergeCells count="2">
    <mergeCell ref="A9:D9"/>
    <mergeCell ref="A4:C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&amp;C&amp;"Arial,Grassetto"&amp;11Fondi pensione negoziali - Modulo integrativo per i dati di fine 2009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2" width="7.140625" style="6" customWidth="1"/>
    <col min="3" max="3" width="42.57421875" style="6" customWidth="1"/>
    <col min="4" max="5" width="18.57421875" style="12" customWidth="1"/>
    <col min="6" max="6" width="2.7109375" style="12" customWidth="1"/>
    <col min="7" max="7" width="18.57421875" style="12" customWidth="1"/>
    <col min="8" max="16384" width="9.140625" style="12" customWidth="1"/>
  </cols>
  <sheetData>
    <row r="2" spans="1:7" ht="29.25" customHeight="1">
      <c r="A2" s="104" t="s">
        <v>137</v>
      </c>
      <c r="B2" s="104"/>
      <c r="C2" s="104"/>
      <c r="D2" s="104"/>
      <c r="E2" s="104"/>
      <c r="F2" s="135"/>
      <c r="G2" s="135"/>
    </row>
    <row r="3" spans="3:7" ht="24.75" customHeight="1">
      <c r="C3" s="13" t="s">
        <v>16</v>
      </c>
      <c r="D3" s="13" t="s">
        <v>2</v>
      </c>
      <c r="E3" s="13" t="s">
        <v>3</v>
      </c>
      <c r="G3" s="14" t="s">
        <v>64</v>
      </c>
    </row>
    <row r="4" spans="1:7" ht="24.75" customHeight="1">
      <c r="A4" s="2" t="s">
        <v>83</v>
      </c>
      <c r="B4" s="2" t="s">
        <v>63</v>
      </c>
      <c r="C4" s="3" t="s">
        <v>17</v>
      </c>
      <c r="D4" s="50"/>
      <c r="E4" s="50"/>
      <c r="G4" s="15">
        <f>+D4+E4</f>
        <v>0</v>
      </c>
    </row>
    <row r="5" spans="1:7" ht="24.75" customHeight="1">
      <c r="A5" s="2" t="s">
        <v>84</v>
      </c>
      <c r="B5" s="2" t="s">
        <v>63</v>
      </c>
      <c r="C5" s="3" t="s">
        <v>18</v>
      </c>
      <c r="D5" s="50"/>
      <c r="E5" s="50"/>
      <c r="G5" s="15">
        <f aca="true" t="shared" si="0" ref="G5:G25">+D5+E5</f>
        <v>0</v>
      </c>
    </row>
    <row r="6" spans="1:7" ht="24.75" customHeight="1">
      <c r="A6" s="2" t="s">
        <v>86</v>
      </c>
      <c r="B6" s="2" t="s">
        <v>63</v>
      </c>
      <c r="C6" s="3" t="s">
        <v>35</v>
      </c>
      <c r="D6" s="50"/>
      <c r="E6" s="50"/>
      <c r="G6" s="15">
        <f t="shared" si="0"/>
        <v>0</v>
      </c>
    </row>
    <row r="7" spans="1:7" ht="24.75" customHeight="1">
      <c r="A7" s="2" t="s">
        <v>87</v>
      </c>
      <c r="B7" s="2" t="s">
        <v>63</v>
      </c>
      <c r="C7" s="3" t="s">
        <v>19</v>
      </c>
      <c r="D7" s="50"/>
      <c r="E7" s="50"/>
      <c r="G7" s="15">
        <f t="shared" si="0"/>
        <v>0</v>
      </c>
    </row>
    <row r="8" spans="1:7" ht="24.75" customHeight="1">
      <c r="A8" s="2" t="s">
        <v>88</v>
      </c>
      <c r="B8" s="2" t="s">
        <v>63</v>
      </c>
      <c r="C8" s="3" t="s">
        <v>20</v>
      </c>
      <c r="D8" s="50"/>
      <c r="E8" s="50"/>
      <c r="G8" s="15">
        <f t="shared" si="0"/>
        <v>0</v>
      </c>
    </row>
    <row r="9" spans="1:7" ht="24.75" customHeight="1">
      <c r="A9" s="2" t="s">
        <v>89</v>
      </c>
      <c r="B9" s="2" t="s">
        <v>63</v>
      </c>
      <c r="C9" s="3" t="s">
        <v>36</v>
      </c>
      <c r="D9" s="50"/>
      <c r="E9" s="50"/>
      <c r="G9" s="15">
        <f t="shared" si="0"/>
        <v>0</v>
      </c>
    </row>
    <row r="10" spans="1:7" ht="24.75" customHeight="1">
      <c r="A10" s="2" t="s">
        <v>90</v>
      </c>
      <c r="B10" s="2" t="s">
        <v>63</v>
      </c>
      <c r="C10" s="3" t="s">
        <v>21</v>
      </c>
      <c r="D10" s="50"/>
      <c r="E10" s="50"/>
      <c r="G10" s="15">
        <f t="shared" si="0"/>
        <v>0</v>
      </c>
    </row>
    <row r="11" spans="1:7" ht="24.75" customHeight="1">
      <c r="A11" s="2" t="s">
        <v>91</v>
      </c>
      <c r="B11" s="2" t="s">
        <v>63</v>
      </c>
      <c r="C11" s="3" t="s">
        <v>22</v>
      </c>
      <c r="D11" s="50"/>
      <c r="E11" s="50"/>
      <c r="G11" s="15">
        <f t="shared" si="0"/>
        <v>0</v>
      </c>
    </row>
    <row r="12" spans="1:7" ht="24.75" customHeight="1">
      <c r="A12" s="2" t="s">
        <v>92</v>
      </c>
      <c r="B12" s="2" t="s">
        <v>63</v>
      </c>
      <c r="C12" s="3" t="s">
        <v>23</v>
      </c>
      <c r="D12" s="50"/>
      <c r="E12" s="50"/>
      <c r="G12" s="15">
        <f t="shared" si="0"/>
        <v>0</v>
      </c>
    </row>
    <row r="13" spans="1:7" ht="24.75" customHeight="1">
      <c r="A13" s="2" t="s">
        <v>93</v>
      </c>
      <c r="B13" s="2" t="s">
        <v>63</v>
      </c>
      <c r="C13" s="3" t="s">
        <v>24</v>
      </c>
      <c r="D13" s="50"/>
      <c r="E13" s="50"/>
      <c r="G13" s="15">
        <f t="shared" si="0"/>
        <v>0</v>
      </c>
    </row>
    <row r="14" spans="1:7" ht="24.75" customHeight="1">
      <c r="A14" s="2" t="s">
        <v>94</v>
      </c>
      <c r="B14" s="2" t="s">
        <v>63</v>
      </c>
      <c r="C14" s="3" t="s">
        <v>25</v>
      </c>
      <c r="D14" s="50"/>
      <c r="E14" s="50"/>
      <c r="G14" s="15">
        <f t="shared" si="0"/>
        <v>0</v>
      </c>
    </row>
    <row r="15" spans="1:7" ht="24.75" customHeight="1">
      <c r="A15" s="2" t="s">
        <v>95</v>
      </c>
      <c r="B15" s="2" t="s">
        <v>63</v>
      </c>
      <c r="C15" s="3" t="s">
        <v>26</v>
      </c>
      <c r="D15" s="50"/>
      <c r="E15" s="50"/>
      <c r="G15" s="15">
        <f t="shared" si="0"/>
        <v>0</v>
      </c>
    </row>
    <row r="16" spans="1:7" ht="24.75" customHeight="1">
      <c r="A16" s="2" t="s">
        <v>96</v>
      </c>
      <c r="B16" s="2" t="s">
        <v>63</v>
      </c>
      <c r="C16" s="3" t="s">
        <v>27</v>
      </c>
      <c r="D16" s="50"/>
      <c r="E16" s="50"/>
      <c r="G16" s="15">
        <f t="shared" si="0"/>
        <v>0</v>
      </c>
    </row>
    <row r="17" spans="1:7" ht="24.75" customHeight="1">
      <c r="A17" s="2" t="s">
        <v>120</v>
      </c>
      <c r="B17" s="2" t="s">
        <v>63</v>
      </c>
      <c r="C17" s="3" t="s">
        <v>28</v>
      </c>
      <c r="D17" s="50"/>
      <c r="E17" s="50"/>
      <c r="G17" s="15">
        <f t="shared" si="0"/>
        <v>0</v>
      </c>
    </row>
    <row r="18" spans="1:7" ht="24.75" customHeight="1">
      <c r="A18" s="2" t="s">
        <v>121</v>
      </c>
      <c r="B18" s="2" t="s">
        <v>63</v>
      </c>
      <c r="C18" s="3" t="s">
        <v>29</v>
      </c>
      <c r="D18" s="50"/>
      <c r="E18" s="50"/>
      <c r="G18" s="15">
        <f t="shared" si="0"/>
        <v>0</v>
      </c>
    </row>
    <row r="19" spans="1:7" ht="24.75" customHeight="1">
      <c r="A19" s="2" t="s">
        <v>122</v>
      </c>
      <c r="B19" s="2" t="s">
        <v>63</v>
      </c>
      <c r="C19" s="3" t="s">
        <v>30</v>
      </c>
      <c r="D19" s="50"/>
      <c r="E19" s="50"/>
      <c r="G19" s="15">
        <f>+D19+E19</f>
        <v>0</v>
      </c>
    </row>
    <row r="20" spans="1:7" ht="24.75" customHeight="1">
      <c r="A20" s="2" t="s">
        <v>123</v>
      </c>
      <c r="B20" s="2" t="s">
        <v>63</v>
      </c>
      <c r="C20" s="3" t="s">
        <v>31</v>
      </c>
      <c r="D20" s="50"/>
      <c r="E20" s="50"/>
      <c r="G20" s="15">
        <f t="shared" si="0"/>
        <v>0</v>
      </c>
    </row>
    <row r="21" spans="1:7" ht="24.75" customHeight="1">
      <c r="A21" s="2" t="s">
        <v>124</v>
      </c>
      <c r="B21" s="2" t="s">
        <v>63</v>
      </c>
      <c r="C21" s="3" t="s">
        <v>32</v>
      </c>
      <c r="D21" s="50"/>
      <c r="E21" s="50"/>
      <c r="G21" s="15">
        <f t="shared" si="0"/>
        <v>0</v>
      </c>
    </row>
    <row r="22" spans="1:7" ht="24.75" customHeight="1">
      <c r="A22" s="2" t="s">
        <v>125</v>
      </c>
      <c r="B22" s="2" t="s">
        <v>63</v>
      </c>
      <c r="C22" s="3" t="s">
        <v>33</v>
      </c>
      <c r="D22" s="50"/>
      <c r="E22" s="50"/>
      <c r="G22" s="15">
        <f t="shared" si="0"/>
        <v>0</v>
      </c>
    </row>
    <row r="23" spans="1:7" ht="24.75" customHeight="1">
      <c r="A23" s="2" t="s">
        <v>126</v>
      </c>
      <c r="B23" s="2" t="s">
        <v>63</v>
      </c>
      <c r="C23" s="3" t="s">
        <v>34</v>
      </c>
      <c r="D23" s="50"/>
      <c r="E23" s="50"/>
      <c r="G23" s="15">
        <f t="shared" si="0"/>
        <v>0</v>
      </c>
    </row>
    <row r="24" spans="1:7" s="6" customFormat="1" ht="12.75" customHeight="1">
      <c r="A24" s="7"/>
      <c r="B24" s="7"/>
      <c r="C24" s="8"/>
      <c r="D24" s="88"/>
      <c r="E24" s="88"/>
      <c r="G24" s="16"/>
    </row>
    <row r="25" spans="1:7" ht="24.75" customHeight="1">
      <c r="A25" s="2" t="s">
        <v>127</v>
      </c>
      <c r="B25" s="2" t="s">
        <v>63</v>
      </c>
      <c r="C25" s="3" t="s">
        <v>75</v>
      </c>
      <c r="D25" s="50"/>
      <c r="E25" s="50"/>
      <c r="G25" s="15">
        <f t="shared" si="0"/>
        <v>0</v>
      </c>
    </row>
    <row r="26" ht="14.25">
      <c r="G26" s="17"/>
    </row>
    <row r="27" spans="1:7" ht="15">
      <c r="A27" s="132" t="s">
        <v>64</v>
      </c>
      <c r="B27" s="133"/>
      <c r="C27" s="134"/>
      <c r="D27" s="15">
        <f>SUM(D4:D25)</f>
        <v>0</v>
      </c>
      <c r="E27" s="15">
        <f>SUM(E4:E25)</f>
        <v>0</v>
      </c>
      <c r="G27" s="15">
        <f>SUM(G4:G25)</f>
        <v>0</v>
      </c>
    </row>
  </sheetData>
  <sheetProtection sheet="1" objects="1" scenarios="1"/>
  <mergeCells count="2">
    <mergeCell ref="A27:C27"/>
    <mergeCell ref="A2:G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Header>&amp;C&amp;"Arial,Grassetto"&amp;11Fondi pensione negoziali - Modulo integrativo per i dati di fine 2009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140"/>
  <sheetViews>
    <sheetView zoomScalePageLayoutView="0" workbookViewId="0" topLeftCell="A1">
      <selection activeCell="H131" sqref="H131"/>
    </sheetView>
  </sheetViews>
  <sheetFormatPr defaultColWidth="9.140625" defaultRowHeight="12.75"/>
  <cols>
    <col min="1" max="2" width="7.140625" style="6" customWidth="1"/>
    <col min="3" max="3" width="27.57421875" style="6" customWidth="1"/>
    <col min="4" max="5" width="18.57421875" style="12" customWidth="1"/>
    <col min="6" max="6" width="2.7109375" style="12" customWidth="1"/>
    <col min="7" max="7" width="18.57421875" style="12" customWidth="1"/>
    <col min="8" max="8" width="9.140625" style="12" customWidth="1"/>
    <col min="9" max="9" width="11.57421875" style="12" bestFit="1" customWidth="1"/>
    <col min="10" max="16384" width="9.140625" style="12" customWidth="1"/>
  </cols>
  <sheetData>
    <row r="2" spans="1:5" ht="29.25" customHeight="1">
      <c r="A2" s="104" t="s">
        <v>138</v>
      </c>
      <c r="B2" s="104"/>
      <c r="C2" s="104"/>
      <c r="D2" s="104"/>
      <c r="E2" s="104"/>
    </row>
    <row r="3" spans="1:5" ht="15.75" customHeight="1">
      <c r="A3" s="43"/>
      <c r="B3" s="43"/>
      <c r="C3" s="43"/>
      <c r="D3" s="43"/>
      <c r="E3" s="43"/>
    </row>
    <row r="4" spans="1:7" ht="21.75" customHeight="1">
      <c r="A4" s="136" t="s">
        <v>165</v>
      </c>
      <c r="B4" s="136"/>
      <c r="C4" s="136"/>
      <c r="D4" s="136"/>
      <c r="E4" s="136"/>
      <c r="F4" s="136"/>
      <c r="G4" s="136"/>
    </row>
    <row r="5" spans="1:7" ht="24.75" customHeight="1">
      <c r="A5" s="151" t="s">
        <v>57</v>
      </c>
      <c r="B5" s="152"/>
      <c r="C5" s="153"/>
      <c r="D5" s="148"/>
      <c r="E5" s="149"/>
      <c r="F5" s="149"/>
      <c r="G5" s="150"/>
    </row>
    <row r="6" spans="1:7" ht="24.75" customHeight="1">
      <c r="A6" s="137" t="s">
        <v>15</v>
      </c>
      <c r="B6" s="145"/>
      <c r="C6" s="138"/>
      <c r="D6" s="125"/>
      <c r="E6" s="146"/>
      <c r="F6" s="146"/>
      <c r="G6" s="147"/>
    </row>
    <row r="7" spans="1:5" ht="24.75" customHeight="1">
      <c r="A7" s="10"/>
      <c r="B7" s="10"/>
      <c r="C7" s="11"/>
      <c r="D7" s="8"/>
      <c r="E7" s="8"/>
    </row>
    <row r="8" spans="1:7" ht="32.25" customHeight="1">
      <c r="A8" s="139" t="s">
        <v>82</v>
      </c>
      <c r="B8" s="140"/>
      <c r="C8" s="140"/>
      <c r="D8" s="140"/>
      <c r="E8" s="140"/>
      <c r="F8" s="140"/>
      <c r="G8" s="141"/>
    </row>
    <row r="9" spans="1:7" ht="24.75" customHeight="1">
      <c r="A9" s="2" t="s">
        <v>76</v>
      </c>
      <c r="B9" s="2" t="s">
        <v>71</v>
      </c>
      <c r="C9" s="137" t="s">
        <v>98</v>
      </c>
      <c r="D9" s="138"/>
      <c r="E9" s="142"/>
      <c r="F9" s="143"/>
      <c r="G9" s="144"/>
    </row>
    <row r="10" spans="1:7" ht="24.75" customHeight="1">
      <c r="A10" s="2" t="s">
        <v>78</v>
      </c>
      <c r="B10" s="2" t="s">
        <v>71</v>
      </c>
      <c r="C10" s="137" t="s">
        <v>101</v>
      </c>
      <c r="D10" s="138"/>
      <c r="E10" s="142"/>
      <c r="F10" s="143"/>
      <c r="G10" s="144"/>
    </row>
    <row r="11" spans="1:5" ht="24.75" customHeight="1">
      <c r="A11" s="4"/>
      <c r="B11" s="4"/>
      <c r="C11" s="5"/>
      <c r="D11" s="5"/>
      <c r="E11" s="9"/>
    </row>
    <row r="12" spans="1:9" ht="24.75" customHeight="1">
      <c r="A12" s="139" t="s">
        <v>1</v>
      </c>
      <c r="B12" s="140"/>
      <c r="C12" s="140"/>
      <c r="D12" s="28" t="s">
        <v>2</v>
      </c>
      <c r="E12" s="28" t="s">
        <v>3</v>
      </c>
      <c r="G12" s="28" t="s">
        <v>64</v>
      </c>
      <c r="I12" s="57"/>
    </row>
    <row r="13" spans="1:7" ht="24.75" customHeight="1">
      <c r="A13" s="2" t="s">
        <v>79</v>
      </c>
      <c r="B13" s="2" t="s">
        <v>63</v>
      </c>
      <c r="C13" s="3" t="s">
        <v>4</v>
      </c>
      <c r="D13" s="50"/>
      <c r="E13" s="50"/>
      <c r="G13" s="15">
        <f>+D13+E13</f>
        <v>0</v>
      </c>
    </row>
    <row r="14" spans="1:7" ht="24.75" customHeight="1">
      <c r="A14" s="2" t="s">
        <v>80</v>
      </c>
      <c r="B14" s="2" t="s">
        <v>63</v>
      </c>
      <c r="C14" s="3" t="s">
        <v>5</v>
      </c>
      <c r="D14" s="50"/>
      <c r="E14" s="50"/>
      <c r="G14" s="15">
        <f aca="true" t="shared" si="0" ref="G14:G23">+D14+E14</f>
        <v>0</v>
      </c>
    </row>
    <row r="15" spans="1:7" ht="24.75" customHeight="1">
      <c r="A15" s="2" t="s">
        <v>81</v>
      </c>
      <c r="B15" s="2" t="s">
        <v>63</v>
      </c>
      <c r="C15" s="3" t="s">
        <v>6</v>
      </c>
      <c r="D15" s="50"/>
      <c r="E15" s="50"/>
      <c r="G15" s="15">
        <f t="shared" si="0"/>
        <v>0</v>
      </c>
    </row>
    <row r="16" spans="1:7" ht="24.75" customHeight="1">
      <c r="A16" s="2" t="s">
        <v>99</v>
      </c>
      <c r="B16" s="2" t="s">
        <v>63</v>
      </c>
      <c r="C16" s="3" t="s">
        <v>7</v>
      </c>
      <c r="D16" s="50"/>
      <c r="E16" s="50"/>
      <c r="G16" s="15">
        <f t="shared" si="0"/>
        <v>0</v>
      </c>
    </row>
    <row r="17" spans="1:7" ht="24.75" customHeight="1">
      <c r="A17" s="2" t="s">
        <v>100</v>
      </c>
      <c r="B17" s="2" t="s">
        <v>63</v>
      </c>
      <c r="C17" s="3" t="s">
        <v>8</v>
      </c>
      <c r="D17" s="50"/>
      <c r="E17" s="50"/>
      <c r="G17" s="15">
        <f t="shared" si="0"/>
        <v>0</v>
      </c>
    </row>
    <row r="18" spans="1:7" ht="24.75" customHeight="1">
      <c r="A18" s="2" t="s">
        <v>102</v>
      </c>
      <c r="B18" s="2" t="s">
        <v>63</v>
      </c>
      <c r="C18" s="3" t="s">
        <v>9</v>
      </c>
      <c r="D18" s="50"/>
      <c r="E18" s="50"/>
      <c r="G18" s="15">
        <f t="shared" si="0"/>
        <v>0</v>
      </c>
    </row>
    <row r="19" spans="1:7" ht="24.75" customHeight="1">
      <c r="A19" s="2" t="s">
        <v>115</v>
      </c>
      <c r="B19" s="2" t="s">
        <v>63</v>
      </c>
      <c r="C19" s="3" t="s">
        <v>10</v>
      </c>
      <c r="D19" s="50"/>
      <c r="E19" s="50"/>
      <c r="G19" s="15">
        <f t="shared" si="0"/>
        <v>0</v>
      </c>
    </row>
    <row r="20" spans="1:7" ht="24.75" customHeight="1">
      <c r="A20" s="2" t="s">
        <v>116</v>
      </c>
      <c r="B20" s="2" t="s">
        <v>63</v>
      </c>
      <c r="C20" s="3" t="s">
        <v>11</v>
      </c>
      <c r="D20" s="50"/>
      <c r="E20" s="50"/>
      <c r="G20" s="15">
        <f t="shared" si="0"/>
        <v>0</v>
      </c>
    </row>
    <row r="21" spans="1:7" ht="24.75" customHeight="1">
      <c r="A21" s="2" t="s">
        <v>117</v>
      </c>
      <c r="B21" s="2" t="s">
        <v>63</v>
      </c>
      <c r="C21" s="3" t="s">
        <v>12</v>
      </c>
      <c r="D21" s="50"/>
      <c r="E21" s="50"/>
      <c r="G21" s="15">
        <f t="shared" si="0"/>
        <v>0</v>
      </c>
    </row>
    <row r="22" spans="1:7" ht="24.75" customHeight="1">
      <c r="A22" s="2" t="s">
        <v>118</v>
      </c>
      <c r="B22" s="2" t="s">
        <v>63</v>
      </c>
      <c r="C22" s="3" t="s">
        <v>13</v>
      </c>
      <c r="D22" s="50"/>
      <c r="E22" s="50"/>
      <c r="G22" s="15">
        <f t="shared" si="0"/>
        <v>0</v>
      </c>
    </row>
    <row r="23" spans="1:7" ht="24.75" customHeight="1">
      <c r="A23" s="2" t="s">
        <v>119</v>
      </c>
      <c r="B23" s="2" t="s">
        <v>63</v>
      </c>
      <c r="C23" s="3" t="s">
        <v>14</v>
      </c>
      <c r="D23" s="50"/>
      <c r="E23" s="50"/>
      <c r="G23" s="15">
        <f t="shared" si="0"/>
        <v>0</v>
      </c>
    </row>
    <row r="24" spans="1:7" ht="11.25" customHeight="1">
      <c r="A24" s="7"/>
      <c r="B24" s="7"/>
      <c r="C24" s="8"/>
      <c r="D24" s="85"/>
      <c r="E24" s="85"/>
      <c r="G24" s="29"/>
    </row>
    <row r="25" spans="1:7" ht="15">
      <c r="A25" s="132" t="s">
        <v>64</v>
      </c>
      <c r="B25" s="133"/>
      <c r="C25" s="134"/>
      <c r="D25" s="15">
        <f>SUM(D13:D23)</f>
        <v>0</v>
      </c>
      <c r="E25" s="15">
        <f>SUM(E13:E23)</f>
        <v>0</v>
      </c>
      <c r="G25" s="15">
        <f>SUM(G13:G23)</f>
        <v>0</v>
      </c>
    </row>
    <row r="26" spans="1:2" ht="15">
      <c r="A26" s="23"/>
      <c r="B26" s="23"/>
    </row>
    <row r="27" spans="1:7" ht="21.75" customHeight="1">
      <c r="A27" s="136" t="s">
        <v>166</v>
      </c>
      <c r="B27" s="136"/>
      <c r="C27" s="136"/>
      <c r="D27" s="136"/>
      <c r="E27" s="136"/>
      <c r="F27" s="136"/>
      <c r="G27" s="136"/>
    </row>
    <row r="28" spans="1:7" ht="24.75" customHeight="1">
      <c r="A28" s="151" t="s">
        <v>57</v>
      </c>
      <c r="B28" s="152"/>
      <c r="C28" s="153"/>
      <c r="D28" s="148"/>
      <c r="E28" s="149"/>
      <c r="F28" s="149"/>
      <c r="G28" s="150"/>
    </row>
    <row r="29" spans="1:7" ht="24.75" customHeight="1">
      <c r="A29" s="137" t="s">
        <v>15</v>
      </c>
      <c r="B29" s="145"/>
      <c r="C29" s="138"/>
      <c r="D29" s="125"/>
      <c r="E29" s="146"/>
      <c r="F29" s="146"/>
      <c r="G29" s="147"/>
    </row>
    <row r="30" spans="1:7" ht="24.75" customHeight="1">
      <c r="A30" s="10"/>
      <c r="B30" s="10"/>
      <c r="C30" s="11"/>
      <c r="D30" s="8"/>
      <c r="E30" s="8"/>
      <c r="G30" s="29"/>
    </row>
    <row r="31" spans="1:7" ht="33" customHeight="1">
      <c r="A31" s="139" t="s">
        <v>82</v>
      </c>
      <c r="B31" s="140"/>
      <c r="C31" s="140"/>
      <c r="D31" s="140"/>
      <c r="E31" s="140"/>
      <c r="F31" s="140"/>
      <c r="G31" s="141"/>
    </row>
    <row r="32" spans="1:7" ht="24.75" customHeight="1">
      <c r="A32" s="2" t="s">
        <v>76</v>
      </c>
      <c r="B32" s="2" t="s">
        <v>71</v>
      </c>
      <c r="C32" s="137" t="s">
        <v>98</v>
      </c>
      <c r="D32" s="138"/>
      <c r="E32" s="142"/>
      <c r="F32" s="143"/>
      <c r="G32" s="144"/>
    </row>
    <row r="33" spans="1:7" ht="24.75" customHeight="1">
      <c r="A33" s="2" t="s">
        <v>78</v>
      </c>
      <c r="B33" s="2" t="s">
        <v>71</v>
      </c>
      <c r="C33" s="137" t="s">
        <v>101</v>
      </c>
      <c r="D33" s="138"/>
      <c r="E33" s="142"/>
      <c r="F33" s="143"/>
      <c r="G33" s="144"/>
    </row>
    <row r="34" spans="1:5" ht="24.75" customHeight="1">
      <c r="A34" s="4"/>
      <c r="B34" s="4"/>
      <c r="C34" s="5"/>
      <c r="D34" s="5"/>
      <c r="E34" s="9"/>
    </row>
    <row r="35" spans="1:7" ht="24.75" customHeight="1">
      <c r="A35" s="139" t="s">
        <v>1</v>
      </c>
      <c r="B35" s="140"/>
      <c r="C35" s="140"/>
      <c r="D35" s="28" t="s">
        <v>2</v>
      </c>
      <c r="E35" s="28" t="s">
        <v>3</v>
      </c>
      <c r="G35" s="28" t="s">
        <v>64</v>
      </c>
    </row>
    <row r="36" spans="1:7" ht="24.75" customHeight="1">
      <c r="A36" s="2" t="s">
        <v>79</v>
      </c>
      <c r="B36" s="2" t="s">
        <v>63</v>
      </c>
      <c r="C36" s="3" t="s">
        <v>4</v>
      </c>
      <c r="D36" s="50"/>
      <c r="E36" s="50"/>
      <c r="G36" s="15">
        <f>+D36+E36</f>
        <v>0</v>
      </c>
    </row>
    <row r="37" spans="1:7" ht="24.75" customHeight="1">
      <c r="A37" s="2" t="s">
        <v>80</v>
      </c>
      <c r="B37" s="2" t="s">
        <v>63</v>
      </c>
      <c r="C37" s="3" t="s">
        <v>5</v>
      </c>
      <c r="D37" s="50"/>
      <c r="E37" s="50"/>
      <c r="G37" s="15">
        <f aca="true" t="shared" si="1" ref="G37:G46">+D37+E37</f>
        <v>0</v>
      </c>
    </row>
    <row r="38" spans="1:7" ht="24.75" customHeight="1">
      <c r="A38" s="2" t="s">
        <v>81</v>
      </c>
      <c r="B38" s="2" t="s">
        <v>63</v>
      </c>
      <c r="C38" s="3" t="s">
        <v>6</v>
      </c>
      <c r="D38" s="50"/>
      <c r="E38" s="50"/>
      <c r="G38" s="15">
        <f t="shared" si="1"/>
        <v>0</v>
      </c>
    </row>
    <row r="39" spans="1:7" ht="24.75" customHeight="1">
      <c r="A39" s="2" t="s">
        <v>99</v>
      </c>
      <c r="B39" s="2" t="s">
        <v>63</v>
      </c>
      <c r="C39" s="3" t="s">
        <v>7</v>
      </c>
      <c r="D39" s="50"/>
      <c r="E39" s="50"/>
      <c r="G39" s="15">
        <f t="shared" si="1"/>
        <v>0</v>
      </c>
    </row>
    <row r="40" spans="1:7" ht="24.75" customHeight="1">
      <c r="A40" s="2" t="s">
        <v>100</v>
      </c>
      <c r="B40" s="2" t="s">
        <v>63</v>
      </c>
      <c r="C40" s="3" t="s">
        <v>8</v>
      </c>
      <c r="D40" s="50"/>
      <c r="E40" s="50"/>
      <c r="G40" s="15">
        <f t="shared" si="1"/>
        <v>0</v>
      </c>
    </row>
    <row r="41" spans="1:7" ht="24.75" customHeight="1">
      <c r="A41" s="2" t="s">
        <v>102</v>
      </c>
      <c r="B41" s="2" t="s">
        <v>63</v>
      </c>
      <c r="C41" s="3" t="s">
        <v>9</v>
      </c>
      <c r="D41" s="50"/>
      <c r="E41" s="50"/>
      <c r="G41" s="15">
        <f t="shared" si="1"/>
        <v>0</v>
      </c>
    </row>
    <row r="42" spans="1:7" ht="24.75" customHeight="1">
      <c r="A42" s="2" t="s">
        <v>115</v>
      </c>
      <c r="B42" s="2" t="s">
        <v>63</v>
      </c>
      <c r="C42" s="3" t="s">
        <v>10</v>
      </c>
      <c r="D42" s="50"/>
      <c r="E42" s="50"/>
      <c r="G42" s="15">
        <f t="shared" si="1"/>
        <v>0</v>
      </c>
    </row>
    <row r="43" spans="1:7" ht="24.75" customHeight="1">
      <c r="A43" s="2" t="s">
        <v>116</v>
      </c>
      <c r="B43" s="2" t="s">
        <v>63</v>
      </c>
      <c r="C43" s="3" t="s">
        <v>11</v>
      </c>
      <c r="D43" s="50"/>
      <c r="E43" s="50"/>
      <c r="G43" s="15">
        <f t="shared" si="1"/>
        <v>0</v>
      </c>
    </row>
    <row r="44" spans="1:7" ht="24.75" customHeight="1">
      <c r="A44" s="2" t="s">
        <v>117</v>
      </c>
      <c r="B44" s="2" t="s">
        <v>63</v>
      </c>
      <c r="C44" s="3" t="s">
        <v>12</v>
      </c>
      <c r="D44" s="50"/>
      <c r="E44" s="50"/>
      <c r="G44" s="15">
        <f t="shared" si="1"/>
        <v>0</v>
      </c>
    </row>
    <row r="45" spans="1:7" ht="24.75" customHeight="1">
      <c r="A45" s="2" t="s">
        <v>118</v>
      </c>
      <c r="B45" s="2" t="s">
        <v>63</v>
      </c>
      <c r="C45" s="3" t="s">
        <v>13</v>
      </c>
      <c r="D45" s="50"/>
      <c r="E45" s="50"/>
      <c r="G45" s="15">
        <f t="shared" si="1"/>
        <v>0</v>
      </c>
    </row>
    <row r="46" spans="1:7" ht="24.75" customHeight="1">
      <c r="A46" s="2" t="s">
        <v>119</v>
      </c>
      <c r="B46" s="2" t="s">
        <v>63</v>
      </c>
      <c r="C46" s="3" t="s">
        <v>14</v>
      </c>
      <c r="D46" s="50"/>
      <c r="E46" s="50"/>
      <c r="G46" s="15">
        <f t="shared" si="1"/>
        <v>0</v>
      </c>
    </row>
    <row r="47" spans="1:5" ht="11.25" customHeight="1">
      <c r="A47" s="7"/>
      <c r="B47" s="7"/>
      <c r="C47" s="8"/>
      <c r="D47" s="85"/>
      <c r="E47" s="85"/>
    </row>
    <row r="48" spans="1:7" ht="15">
      <c r="A48" s="132" t="s">
        <v>64</v>
      </c>
      <c r="B48" s="133"/>
      <c r="C48" s="134"/>
      <c r="D48" s="15">
        <f>SUM(D36:D46)</f>
        <v>0</v>
      </c>
      <c r="E48" s="15">
        <f>SUM(E36:E46)</f>
        <v>0</v>
      </c>
      <c r="G48" s="15">
        <f>SUM(G36:G46)</f>
        <v>0</v>
      </c>
    </row>
    <row r="50" spans="1:7" ht="21.75" customHeight="1">
      <c r="A50" s="136" t="s">
        <v>167</v>
      </c>
      <c r="B50" s="136"/>
      <c r="C50" s="136"/>
      <c r="D50" s="136"/>
      <c r="E50" s="136"/>
      <c r="F50" s="136"/>
      <c r="G50" s="136"/>
    </row>
    <row r="51" spans="1:7" ht="24.75" customHeight="1">
      <c r="A51" s="151" t="s">
        <v>57</v>
      </c>
      <c r="B51" s="152"/>
      <c r="C51" s="153"/>
      <c r="D51" s="148"/>
      <c r="E51" s="149"/>
      <c r="F51" s="149"/>
      <c r="G51" s="150"/>
    </row>
    <row r="52" spans="1:7" ht="24.75" customHeight="1">
      <c r="A52" s="137" t="s">
        <v>15</v>
      </c>
      <c r="B52" s="145"/>
      <c r="C52" s="138"/>
      <c r="D52" s="125"/>
      <c r="E52" s="146"/>
      <c r="F52" s="146"/>
      <c r="G52" s="147"/>
    </row>
    <row r="53" spans="1:5" ht="24.75" customHeight="1">
      <c r="A53" s="10"/>
      <c r="B53" s="10"/>
      <c r="C53" s="11"/>
      <c r="D53" s="8"/>
      <c r="E53" s="8"/>
    </row>
    <row r="54" spans="1:7" ht="33" customHeight="1">
      <c r="A54" s="139" t="s">
        <v>82</v>
      </c>
      <c r="B54" s="140"/>
      <c r="C54" s="140"/>
      <c r="D54" s="140"/>
      <c r="E54" s="140"/>
      <c r="F54" s="140"/>
      <c r="G54" s="141"/>
    </row>
    <row r="55" spans="1:7" ht="24.75" customHeight="1">
      <c r="A55" s="2" t="s">
        <v>76</v>
      </c>
      <c r="B55" s="2" t="s">
        <v>71</v>
      </c>
      <c r="C55" s="137" t="s">
        <v>98</v>
      </c>
      <c r="D55" s="138"/>
      <c r="E55" s="142"/>
      <c r="F55" s="143"/>
      <c r="G55" s="144"/>
    </row>
    <row r="56" spans="1:7" ht="24.75" customHeight="1">
      <c r="A56" s="2" t="s">
        <v>78</v>
      </c>
      <c r="B56" s="2" t="s">
        <v>71</v>
      </c>
      <c r="C56" s="137" t="s">
        <v>101</v>
      </c>
      <c r="D56" s="138"/>
      <c r="E56" s="142"/>
      <c r="F56" s="143"/>
      <c r="G56" s="144"/>
    </row>
    <row r="57" spans="1:5" ht="24.75" customHeight="1">
      <c r="A57" s="4"/>
      <c r="B57" s="4"/>
      <c r="C57" s="5"/>
      <c r="D57" s="5"/>
      <c r="E57" s="9"/>
    </row>
    <row r="58" spans="1:7" ht="24.75" customHeight="1">
      <c r="A58" s="139" t="s">
        <v>1</v>
      </c>
      <c r="B58" s="140"/>
      <c r="C58" s="140"/>
      <c r="D58" s="28" t="s">
        <v>2</v>
      </c>
      <c r="E58" s="28" t="s">
        <v>3</v>
      </c>
      <c r="G58" s="28" t="s">
        <v>64</v>
      </c>
    </row>
    <row r="59" spans="1:7" ht="24.75" customHeight="1">
      <c r="A59" s="2" t="s">
        <v>79</v>
      </c>
      <c r="B59" s="2" t="s">
        <v>63</v>
      </c>
      <c r="C59" s="3" t="s">
        <v>4</v>
      </c>
      <c r="D59" s="50"/>
      <c r="E59" s="50"/>
      <c r="G59" s="15">
        <f>+D59+E59</f>
        <v>0</v>
      </c>
    </row>
    <row r="60" spans="1:7" ht="24.75" customHeight="1">
      <c r="A60" s="2" t="s">
        <v>80</v>
      </c>
      <c r="B60" s="2" t="s">
        <v>63</v>
      </c>
      <c r="C60" s="3" t="s">
        <v>5</v>
      </c>
      <c r="D60" s="50"/>
      <c r="E60" s="50"/>
      <c r="G60" s="15">
        <f aca="true" t="shared" si="2" ref="G60:G69">+D60+E60</f>
        <v>0</v>
      </c>
    </row>
    <row r="61" spans="1:7" ht="24.75" customHeight="1">
      <c r="A61" s="2" t="s">
        <v>81</v>
      </c>
      <c r="B61" s="2" t="s">
        <v>63</v>
      </c>
      <c r="C61" s="3" t="s">
        <v>6</v>
      </c>
      <c r="D61" s="50"/>
      <c r="E61" s="50"/>
      <c r="G61" s="15">
        <f t="shared" si="2"/>
        <v>0</v>
      </c>
    </row>
    <row r="62" spans="1:7" ht="24.75" customHeight="1">
      <c r="A62" s="2" t="s">
        <v>99</v>
      </c>
      <c r="B62" s="2" t="s">
        <v>63</v>
      </c>
      <c r="C62" s="3" t="s">
        <v>7</v>
      </c>
      <c r="D62" s="50"/>
      <c r="E62" s="50"/>
      <c r="G62" s="15">
        <f t="shared" si="2"/>
        <v>0</v>
      </c>
    </row>
    <row r="63" spans="1:7" ht="24.75" customHeight="1">
      <c r="A63" s="2" t="s">
        <v>100</v>
      </c>
      <c r="B63" s="2" t="s">
        <v>63</v>
      </c>
      <c r="C63" s="3" t="s">
        <v>8</v>
      </c>
      <c r="D63" s="50"/>
      <c r="E63" s="50"/>
      <c r="G63" s="15">
        <f t="shared" si="2"/>
        <v>0</v>
      </c>
    </row>
    <row r="64" spans="1:7" ht="24.75" customHeight="1">
      <c r="A64" s="2" t="s">
        <v>102</v>
      </c>
      <c r="B64" s="2" t="s">
        <v>63</v>
      </c>
      <c r="C64" s="3" t="s">
        <v>9</v>
      </c>
      <c r="D64" s="50"/>
      <c r="E64" s="50"/>
      <c r="G64" s="15">
        <f t="shared" si="2"/>
        <v>0</v>
      </c>
    </row>
    <row r="65" spans="1:7" ht="24.75" customHeight="1">
      <c r="A65" s="2" t="s">
        <v>115</v>
      </c>
      <c r="B65" s="2" t="s">
        <v>63</v>
      </c>
      <c r="C65" s="3" t="s">
        <v>10</v>
      </c>
      <c r="D65" s="50"/>
      <c r="E65" s="50"/>
      <c r="G65" s="15">
        <f t="shared" si="2"/>
        <v>0</v>
      </c>
    </row>
    <row r="66" spans="1:7" ht="24.75" customHeight="1">
      <c r="A66" s="2" t="s">
        <v>116</v>
      </c>
      <c r="B66" s="2" t="s">
        <v>63</v>
      </c>
      <c r="C66" s="3" t="s">
        <v>11</v>
      </c>
      <c r="D66" s="50"/>
      <c r="E66" s="50"/>
      <c r="G66" s="15">
        <f t="shared" si="2"/>
        <v>0</v>
      </c>
    </row>
    <row r="67" spans="1:7" ht="24.75" customHeight="1">
      <c r="A67" s="2" t="s">
        <v>117</v>
      </c>
      <c r="B67" s="2" t="s">
        <v>63</v>
      </c>
      <c r="C67" s="3" t="s">
        <v>12</v>
      </c>
      <c r="D67" s="50"/>
      <c r="E67" s="50"/>
      <c r="G67" s="15">
        <f t="shared" si="2"/>
        <v>0</v>
      </c>
    </row>
    <row r="68" spans="1:7" ht="24.75" customHeight="1">
      <c r="A68" s="2" t="s">
        <v>118</v>
      </c>
      <c r="B68" s="2" t="s">
        <v>63</v>
      </c>
      <c r="C68" s="3" t="s">
        <v>13</v>
      </c>
      <c r="D68" s="50"/>
      <c r="E68" s="50"/>
      <c r="G68" s="15">
        <f t="shared" si="2"/>
        <v>0</v>
      </c>
    </row>
    <row r="69" spans="1:7" ht="24.75" customHeight="1">
      <c r="A69" s="2" t="s">
        <v>119</v>
      </c>
      <c r="B69" s="2" t="s">
        <v>63</v>
      </c>
      <c r="C69" s="3" t="s">
        <v>14</v>
      </c>
      <c r="D69" s="50"/>
      <c r="E69" s="50"/>
      <c r="G69" s="15">
        <f t="shared" si="2"/>
        <v>0</v>
      </c>
    </row>
    <row r="70" spans="1:5" ht="11.25" customHeight="1">
      <c r="A70" s="7"/>
      <c r="B70" s="7"/>
      <c r="C70" s="8"/>
      <c r="D70" s="85"/>
      <c r="E70" s="85"/>
    </row>
    <row r="71" spans="1:7" ht="15">
      <c r="A71" s="132" t="s">
        <v>64</v>
      </c>
      <c r="B71" s="133"/>
      <c r="C71" s="134"/>
      <c r="D71" s="15">
        <f>SUM(D59:D69)</f>
        <v>0</v>
      </c>
      <c r="E71" s="15">
        <f>SUM(E59:E69)</f>
        <v>0</v>
      </c>
      <c r="G71" s="15">
        <f>SUM(G59:G69)</f>
        <v>0</v>
      </c>
    </row>
    <row r="73" spans="1:7" ht="21.75" customHeight="1">
      <c r="A73" s="136" t="s">
        <v>168</v>
      </c>
      <c r="B73" s="136"/>
      <c r="C73" s="136"/>
      <c r="D73" s="136"/>
      <c r="E73" s="136"/>
      <c r="F73" s="136"/>
      <c r="G73" s="136"/>
    </row>
    <row r="74" spans="1:7" ht="24.75" customHeight="1">
      <c r="A74" s="151" t="s">
        <v>57</v>
      </c>
      <c r="B74" s="152"/>
      <c r="C74" s="153"/>
      <c r="D74" s="148"/>
      <c r="E74" s="149"/>
      <c r="F74" s="149"/>
      <c r="G74" s="150"/>
    </row>
    <row r="75" spans="1:7" ht="24.75" customHeight="1">
      <c r="A75" s="137" t="s">
        <v>15</v>
      </c>
      <c r="B75" s="145"/>
      <c r="C75" s="138"/>
      <c r="D75" s="125"/>
      <c r="E75" s="146"/>
      <c r="F75" s="146"/>
      <c r="G75" s="147"/>
    </row>
    <row r="76" spans="1:5" ht="24.75" customHeight="1">
      <c r="A76" s="10"/>
      <c r="B76" s="10"/>
      <c r="C76" s="11"/>
      <c r="D76" s="8"/>
      <c r="E76" s="8"/>
    </row>
    <row r="77" spans="1:7" ht="33" customHeight="1">
      <c r="A77" s="139" t="s">
        <v>82</v>
      </c>
      <c r="B77" s="140"/>
      <c r="C77" s="140"/>
      <c r="D77" s="140"/>
      <c r="E77" s="140"/>
      <c r="F77" s="140"/>
      <c r="G77" s="141"/>
    </row>
    <row r="78" spans="1:7" ht="24.75" customHeight="1">
      <c r="A78" s="2" t="s">
        <v>76</v>
      </c>
      <c r="B78" s="2" t="s">
        <v>71</v>
      </c>
      <c r="C78" s="137" t="s">
        <v>98</v>
      </c>
      <c r="D78" s="138"/>
      <c r="E78" s="142"/>
      <c r="F78" s="143"/>
      <c r="G78" s="144"/>
    </row>
    <row r="79" spans="1:7" ht="24.75" customHeight="1">
      <c r="A79" s="2" t="s">
        <v>78</v>
      </c>
      <c r="B79" s="2" t="s">
        <v>71</v>
      </c>
      <c r="C79" s="137" t="s">
        <v>101</v>
      </c>
      <c r="D79" s="138"/>
      <c r="E79" s="142"/>
      <c r="F79" s="143"/>
      <c r="G79" s="144"/>
    </row>
    <row r="80" spans="1:5" ht="24.75" customHeight="1">
      <c r="A80" s="4"/>
      <c r="B80" s="4"/>
      <c r="C80" s="5"/>
      <c r="D80" s="5"/>
      <c r="E80" s="9"/>
    </row>
    <row r="81" spans="1:7" ht="24.75" customHeight="1">
      <c r="A81" s="139" t="s">
        <v>1</v>
      </c>
      <c r="B81" s="140"/>
      <c r="C81" s="140"/>
      <c r="D81" s="28" t="s">
        <v>2</v>
      </c>
      <c r="E81" s="28" t="s">
        <v>3</v>
      </c>
      <c r="G81" s="28" t="s">
        <v>64</v>
      </c>
    </row>
    <row r="82" spans="1:7" ht="24.75" customHeight="1">
      <c r="A82" s="2" t="s">
        <v>79</v>
      </c>
      <c r="B82" s="2" t="s">
        <v>63</v>
      </c>
      <c r="C82" s="3" t="s">
        <v>4</v>
      </c>
      <c r="D82" s="50"/>
      <c r="E82" s="50"/>
      <c r="G82" s="15">
        <f>+D82+E82</f>
        <v>0</v>
      </c>
    </row>
    <row r="83" spans="1:7" ht="24.75" customHeight="1">
      <c r="A83" s="2" t="s">
        <v>80</v>
      </c>
      <c r="B83" s="2" t="s">
        <v>63</v>
      </c>
      <c r="C83" s="3" t="s">
        <v>5</v>
      </c>
      <c r="D83" s="50"/>
      <c r="E83" s="50"/>
      <c r="G83" s="15">
        <f aca="true" t="shared" si="3" ref="G83:G92">+D83+E83</f>
        <v>0</v>
      </c>
    </row>
    <row r="84" spans="1:7" ht="24.75" customHeight="1">
      <c r="A84" s="2" t="s">
        <v>81</v>
      </c>
      <c r="B84" s="2" t="s">
        <v>63</v>
      </c>
      <c r="C84" s="3" t="s">
        <v>6</v>
      </c>
      <c r="D84" s="50"/>
      <c r="E84" s="50"/>
      <c r="G84" s="15">
        <f t="shared" si="3"/>
        <v>0</v>
      </c>
    </row>
    <row r="85" spans="1:7" ht="24.75" customHeight="1">
      <c r="A85" s="2" t="s">
        <v>99</v>
      </c>
      <c r="B85" s="2" t="s">
        <v>63</v>
      </c>
      <c r="C85" s="3" t="s">
        <v>7</v>
      </c>
      <c r="D85" s="50"/>
      <c r="E85" s="50"/>
      <c r="G85" s="15">
        <f t="shared" si="3"/>
        <v>0</v>
      </c>
    </row>
    <row r="86" spans="1:7" ht="24.75" customHeight="1">
      <c r="A86" s="2" t="s">
        <v>100</v>
      </c>
      <c r="B86" s="2" t="s">
        <v>63</v>
      </c>
      <c r="C86" s="3" t="s">
        <v>8</v>
      </c>
      <c r="D86" s="50"/>
      <c r="E86" s="50"/>
      <c r="G86" s="15">
        <f t="shared" si="3"/>
        <v>0</v>
      </c>
    </row>
    <row r="87" spans="1:7" ht="24.75" customHeight="1">
      <c r="A87" s="2" t="s">
        <v>102</v>
      </c>
      <c r="B87" s="2" t="s">
        <v>63</v>
      </c>
      <c r="C87" s="3" t="s">
        <v>9</v>
      </c>
      <c r="D87" s="50"/>
      <c r="E87" s="50"/>
      <c r="G87" s="15">
        <f t="shared" si="3"/>
        <v>0</v>
      </c>
    </row>
    <row r="88" spans="1:7" ht="24.75" customHeight="1">
      <c r="A88" s="2" t="s">
        <v>115</v>
      </c>
      <c r="B88" s="2" t="s">
        <v>63</v>
      </c>
      <c r="C88" s="3" t="s">
        <v>10</v>
      </c>
      <c r="D88" s="50"/>
      <c r="E88" s="50"/>
      <c r="G88" s="15">
        <f t="shared" si="3"/>
        <v>0</v>
      </c>
    </row>
    <row r="89" spans="1:7" ht="24.75" customHeight="1">
      <c r="A89" s="2" t="s">
        <v>116</v>
      </c>
      <c r="B89" s="2" t="s">
        <v>63</v>
      </c>
      <c r="C89" s="3" t="s">
        <v>11</v>
      </c>
      <c r="D89" s="50"/>
      <c r="E89" s="50"/>
      <c r="G89" s="15">
        <f t="shared" si="3"/>
        <v>0</v>
      </c>
    </row>
    <row r="90" spans="1:7" ht="24.75" customHeight="1">
      <c r="A90" s="2" t="s">
        <v>117</v>
      </c>
      <c r="B90" s="2" t="s">
        <v>63</v>
      </c>
      <c r="C90" s="3" t="s">
        <v>12</v>
      </c>
      <c r="D90" s="50"/>
      <c r="E90" s="50"/>
      <c r="G90" s="15">
        <f t="shared" si="3"/>
        <v>0</v>
      </c>
    </row>
    <row r="91" spans="1:7" ht="24.75" customHeight="1">
      <c r="A91" s="2" t="s">
        <v>118</v>
      </c>
      <c r="B91" s="2" t="s">
        <v>63</v>
      </c>
      <c r="C91" s="3" t="s">
        <v>13</v>
      </c>
      <c r="D91" s="50"/>
      <c r="E91" s="50"/>
      <c r="G91" s="15">
        <f t="shared" si="3"/>
        <v>0</v>
      </c>
    </row>
    <row r="92" spans="1:7" ht="24.75" customHeight="1">
      <c r="A92" s="2" t="s">
        <v>119</v>
      </c>
      <c r="B92" s="2" t="s">
        <v>63</v>
      </c>
      <c r="C92" s="3" t="s">
        <v>14</v>
      </c>
      <c r="D92" s="50"/>
      <c r="E92" s="50"/>
      <c r="G92" s="15">
        <f t="shared" si="3"/>
        <v>0</v>
      </c>
    </row>
    <row r="93" spans="1:5" ht="11.25" customHeight="1">
      <c r="A93" s="7"/>
      <c r="B93" s="7"/>
      <c r="C93" s="8"/>
      <c r="D93" s="85"/>
      <c r="E93" s="85"/>
    </row>
    <row r="94" spans="1:7" ht="15">
      <c r="A94" s="132" t="s">
        <v>64</v>
      </c>
      <c r="B94" s="133"/>
      <c r="C94" s="134"/>
      <c r="D94" s="15">
        <f>SUM(D82:D92)</f>
        <v>0</v>
      </c>
      <c r="E94" s="15">
        <f>SUM(E82:E92)</f>
        <v>0</v>
      </c>
      <c r="G94" s="15">
        <f>SUM(G82:G92)</f>
        <v>0</v>
      </c>
    </row>
    <row r="96" spans="1:7" ht="21.75" customHeight="1">
      <c r="A96" s="136" t="s">
        <v>169</v>
      </c>
      <c r="B96" s="136"/>
      <c r="C96" s="136"/>
      <c r="D96" s="136"/>
      <c r="E96" s="136"/>
      <c r="F96" s="136"/>
      <c r="G96" s="136"/>
    </row>
    <row r="97" spans="1:7" ht="24.75" customHeight="1">
      <c r="A97" s="151" t="s">
        <v>57</v>
      </c>
      <c r="B97" s="152"/>
      <c r="C97" s="153"/>
      <c r="D97" s="148"/>
      <c r="E97" s="149"/>
      <c r="F97" s="149"/>
      <c r="G97" s="150"/>
    </row>
    <row r="98" spans="1:7" ht="24.75" customHeight="1">
      <c r="A98" s="137" t="s">
        <v>15</v>
      </c>
      <c r="B98" s="145"/>
      <c r="C98" s="138"/>
      <c r="D98" s="125"/>
      <c r="E98" s="146"/>
      <c r="F98" s="146"/>
      <c r="G98" s="147"/>
    </row>
    <row r="99" spans="1:5" ht="24.75" customHeight="1">
      <c r="A99" s="10"/>
      <c r="B99" s="10"/>
      <c r="C99" s="11"/>
      <c r="D99" s="8"/>
      <c r="E99" s="8"/>
    </row>
    <row r="100" spans="1:7" ht="33" customHeight="1">
      <c r="A100" s="139" t="s">
        <v>82</v>
      </c>
      <c r="B100" s="140"/>
      <c r="C100" s="140"/>
      <c r="D100" s="140"/>
      <c r="E100" s="140"/>
      <c r="F100" s="140"/>
      <c r="G100" s="141"/>
    </row>
    <row r="101" spans="1:7" ht="24.75" customHeight="1">
      <c r="A101" s="2" t="s">
        <v>76</v>
      </c>
      <c r="B101" s="2" t="s">
        <v>71</v>
      </c>
      <c r="C101" s="137" t="s">
        <v>98</v>
      </c>
      <c r="D101" s="138"/>
      <c r="E101" s="142"/>
      <c r="F101" s="143"/>
      <c r="G101" s="144"/>
    </row>
    <row r="102" spans="1:7" ht="24.75" customHeight="1">
      <c r="A102" s="2" t="s">
        <v>78</v>
      </c>
      <c r="B102" s="2" t="s">
        <v>71</v>
      </c>
      <c r="C102" s="137" t="s">
        <v>101</v>
      </c>
      <c r="D102" s="138"/>
      <c r="E102" s="142"/>
      <c r="F102" s="143"/>
      <c r="G102" s="144"/>
    </row>
    <row r="103" spans="1:5" ht="24.75" customHeight="1">
      <c r="A103" s="4"/>
      <c r="B103" s="4"/>
      <c r="C103" s="5"/>
      <c r="D103" s="5"/>
      <c r="E103" s="9"/>
    </row>
    <row r="104" spans="1:7" ht="24.75" customHeight="1">
      <c r="A104" s="139" t="s">
        <v>1</v>
      </c>
      <c r="B104" s="140"/>
      <c r="C104" s="140"/>
      <c r="D104" s="28" t="s">
        <v>2</v>
      </c>
      <c r="E104" s="28" t="s">
        <v>3</v>
      </c>
      <c r="G104" s="28" t="s">
        <v>64</v>
      </c>
    </row>
    <row r="105" spans="1:7" ht="24.75" customHeight="1">
      <c r="A105" s="2" t="s">
        <v>79</v>
      </c>
      <c r="B105" s="2" t="s">
        <v>63</v>
      </c>
      <c r="C105" s="3" t="s">
        <v>4</v>
      </c>
      <c r="D105" s="50"/>
      <c r="E105" s="50"/>
      <c r="G105" s="15">
        <f>+D105+E105</f>
        <v>0</v>
      </c>
    </row>
    <row r="106" spans="1:7" ht="24.75" customHeight="1">
      <c r="A106" s="2" t="s">
        <v>80</v>
      </c>
      <c r="B106" s="2" t="s">
        <v>63</v>
      </c>
      <c r="C106" s="3" t="s">
        <v>5</v>
      </c>
      <c r="D106" s="50"/>
      <c r="E106" s="50"/>
      <c r="G106" s="15">
        <f aca="true" t="shared" si="4" ref="G106:G115">+D106+E106</f>
        <v>0</v>
      </c>
    </row>
    <row r="107" spans="1:7" ht="24.75" customHeight="1">
      <c r="A107" s="2" t="s">
        <v>81</v>
      </c>
      <c r="B107" s="2" t="s">
        <v>63</v>
      </c>
      <c r="C107" s="3" t="s">
        <v>6</v>
      </c>
      <c r="D107" s="50"/>
      <c r="E107" s="50"/>
      <c r="G107" s="15">
        <f t="shared" si="4"/>
        <v>0</v>
      </c>
    </row>
    <row r="108" spans="1:7" ht="24.75" customHeight="1">
      <c r="A108" s="2" t="s">
        <v>99</v>
      </c>
      <c r="B108" s="2" t="s">
        <v>63</v>
      </c>
      <c r="C108" s="3" t="s">
        <v>7</v>
      </c>
      <c r="D108" s="50"/>
      <c r="E108" s="50"/>
      <c r="G108" s="15">
        <f t="shared" si="4"/>
        <v>0</v>
      </c>
    </row>
    <row r="109" spans="1:7" ht="24.75" customHeight="1">
      <c r="A109" s="2" t="s">
        <v>100</v>
      </c>
      <c r="B109" s="2" t="s">
        <v>63</v>
      </c>
      <c r="C109" s="3" t="s">
        <v>8</v>
      </c>
      <c r="D109" s="50"/>
      <c r="E109" s="50"/>
      <c r="G109" s="15">
        <f t="shared" si="4"/>
        <v>0</v>
      </c>
    </row>
    <row r="110" spans="1:7" ht="24.75" customHeight="1">
      <c r="A110" s="2" t="s">
        <v>102</v>
      </c>
      <c r="B110" s="2" t="s">
        <v>63</v>
      </c>
      <c r="C110" s="3" t="s">
        <v>9</v>
      </c>
      <c r="D110" s="50"/>
      <c r="E110" s="50"/>
      <c r="G110" s="15">
        <f t="shared" si="4"/>
        <v>0</v>
      </c>
    </row>
    <row r="111" spans="1:7" ht="24.75" customHeight="1">
      <c r="A111" s="2" t="s">
        <v>115</v>
      </c>
      <c r="B111" s="2" t="s">
        <v>63</v>
      </c>
      <c r="C111" s="3" t="s">
        <v>10</v>
      </c>
      <c r="D111" s="50"/>
      <c r="E111" s="50"/>
      <c r="G111" s="15">
        <f t="shared" si="4"/>
        <v>0</v>
      </c>
    </row>
    <row r="112" spans="1:7" ht="24.75" customHeight="1">
      <c r="A112" s="2" t="s">
        <v>116</v>
      </c>
      <c r="B112" s="2" t="s">
        <v>63</v>
      </c>
      <c r="C112" s="3" t="s">
        <v>11</v>
      </c>
      <c r="D112" s="50"/>
      <c r="E112" s="50"/>
      <c r="G112" s="15">
        <f t="shared" si="4"/>
        <v>0</v>
      </c>
    </row>
    <row r="113" spans="1:7" ht="24.75" customHeight="1">
      <c r="A113" s="2" t="s">
        <v>117</v>
      </c>
      <c r="B113" s="2" t="s">
        <v>63</v>
      </c>
      <c r="C113" s="3" t="s">
        <v>12</v>
      </c>
      <c r="D113" s="50"/>
      <c r="E113" s="50"/>
      <c r="G113" s="15">
        <f t="shared" si="4"/>
        <v>0</v>
      </c>
    </row>
    <row r="114" spans="1:7" ht="24.75" customHeight="1">
      <c r="A114" s="2" t="s">
        <v>118</v>
      </c>
      <c r="B114" s="2" t="s">
        <v>63</v>
      </c>
      <c r="C114" s="3" t="s">
        <v>13</v>
      </c>
      <c r="D114" s="50"/>
      <c r="E114" s="50"/>
      <c r="G114" s="15">
        <f t="shared" si="4"/>
        <v>0</v>
      </c>
    </row>
    <row r="115" spans="1:7" ht="24.75" customHeight="1">
      <c r="A115" s="2" t="s">
        <v>119</v>
      </c>
      <c r="B115" s="2" t="s">
        <v>63</v>
      </c>
      <c r="C115" s="3" t="s">
        <v>14</v>
      </c>
      <c r="D115" s="50"/>
      <c r="E115" s="50"/>
      <c r="G115" s="15">
        <f t="shared" si="4"/>
        <v>0</v>
      </c>
    </row>
    <row r="116" spans="1:5" ht="11.25" customHeight="1">
      <c r="A116" s="7"/>
      <c r="B116" s="7"/>
      <c r="C116" s="8"/>
      <c r="D116" s="85"/>
      <c r="E116" s="85"/>
    </row>
    <row r="117" spans="1:7" ht="15">
      <c r="A117" s="132" t="s">
        <v>64</v>
      </c>
      <c r="B117" s="133"/>
      <c r="C117" s="134"/>
      <c r="D117" s="15">
        <f>SUM(D105:D115)</f>
        <v>0</v>
      </c>
      <c r="E117" s="15">
        <f>SUM(E105:E115)</f>
        <v>0</v>
      </c>
      <c r="G117" s="15">
        <f>SUM(G105:G115)</f>
        <v>0</v>
      </c>
    </row>
    <row r="119" spans="1:7" ht="21.75" customHeight="1">
      <c r="A119" s="136" t="s">
        <v>170</v>
      </c>
      <c r="B119" s="136"/>
      <c r="C119" s="136"/>
      <c r="D119" s="136"/>
      <c r="E119" s="136"/>
      <c r="F119" s="136"/>
      <c r="G119" s="136"/>
    </row>
    <row r="120" spans="1:7" ht="24.75" customHeight="1">
      <c r="A120" s="151" t="s">
        <v>57</v>
      </c>
      <c r="B120" s="152"/>
      <c r="C120" s="153"/>
      <c r="D120" s="148"/>
      <c r="E120" s="149"/>
      <c r="F120" s="149"/>
      <c r="G120" s="150"/>
    </row>
    <row r="121" spans="1:7" ht="24.75" customHeight="1">
      <c r="A121" s="137" t="s">
        <v>15</v>
      </c>
      <c r="B121" s="145"/>
      <c r="C121" s="138"/>
      <c r="D121" s="125"/>
      <c r="E121" s="146"/>
      <c r="F121" s="146"/>
      <c r="G121" s="147"/>
    </row>
    <row r="122" spans="1:5" ht="24.75" customHeight="1">
      <c r="A122" s="10"/>
      <c r="B122" s="10"/>
      <c r="C122" s="11"/>
      <c r="D122" s="8"/>
      <c r="E122" s="8"/>
    </row>
    <row r="123" spans="1:7" ht="24.75" customHeight="1">
      <c r="A123" s="139" t="s">
        <v>82</v>
      </c>
      <c r="B123" s="140"/>
      <c r="C123" s="140"/>
      <c r="D123" s="140"/>
      <c r="E123" s="140"/>
      <c r="F123" s="140"/>
      <c r="G123" s="141"/>
    </row>
    <row r="124" spans="1:7" ht="24.75" customHeight="1">
      <c r="A124" s="2" t="s">
        <v>76</v>
      </c>
      <c r="B124" s="2" t="s">
        <v>71</v>
      </c>
      <c r="C124" s="137" t="s">
        <v>98</v>
      </c>
      <c r="D124" s="138"/>
      <c r="E124" s="142"/>
      <c r="F124" s="143"/>
      <c r="G124" s="144"/>
    </row>
    <row r="125" spans="1:7" ht="24.75" customHeight="1">
      <c r="A125" s="2" t="s">
        <v>78</v>
      </c>
      <c r="B125" s="2" t="s">
        <v>71</v>
      </c>
      <c r="C125" s="137" t="s">
        <v>101</v>
      </c>
      <c r="D125" s="138"/>
      <c r="E125" s="142"/>
      <c r="F125" s="143"/>
      <c r="G125" s="144"/>
    </row>
    <row r="126" spans="1:5" ht="24.75" customHeight="1">
      <c r="A126" s="4"/>
      <c r="B126" s="4"/>
      <c r="C126" s="5"/>
      <c r="D126" s="5"/>
      <c r="E126" s="9"/>
    </row>
    <row r="127" spans="1:7" ht="24.75" customHeight="1">
      <c r="A127" s="139" t="s">
        <v>1</v>
      </c>
      <c r="B127" s="140"/>
      <c r="C127" s="140"/>
      <c r="D127" s="28" t="s">
        <v>2</v>
      </c>
      <c r="E127" s="28" t="s">
        <v>3</v>
      </c>
      <c r="G127" s="28" t="s">
        <v>64</v>
      </c>
    </row>
    <row r="128" spans="1:7" ht="24.75" customHeight="1">
      <c r="A128" s="2" t="s">
        <v>79</v>
      </c>
      <c r="B128" s="2" t="s">
        <v>63</v>
      </c>
      <c r="C128" s="3" t="s">
        <v>4</v>
      </c>
      <c r="D128" s="50"/>
      <c r="E128" s="50"/>
      <c r="G128" s="15">
        <f>+D128+E128</f>
        <v>0</v>
      </c>
    </row>
    <row r="129" spans="1:7" ht="24.75" customHeight="1">
      <c r="A129" s="2" t="s">
        <v>80</v>
      </c>
      <c r="B129" s="2" t="s">
        <v>63</v>
      </c>
      <c r="C129" s="3" t="s">
        <v>5</v>
      </c>
      <c r="D129" s="50"/>
      <c r="E129" s="50"/>
      <c r="G129" s="15">
        <f aca="true" t="shared" si="5" ref="G129:G138">+D129+E129</f>
        <v>0</v>
      </c>
    </row>
    <row r="130" spans="1:7" ht="24.75" customHeight="1">
      <c r="A130" s="2" t="s">
        <v>81</v>
      </c>
      <c r="B130" s="2" t="s">
        <v>63</v>
      </c>
      <c r="C130" s="3" t="s">
        <v>6</v>
      </c>
      <c r="D130" s="50"/>
      <c r="E130" s="50"/>
      <c r="G130" s="15">
        <f t="shared" si="5"/>
        <v>0</v>
      </c>
    </row>
    <row r="131" spans="1:7" ht="24.75" customHeight="1">
      <c r="A131" s="2" t="s">
        <v>99</v>
      </c>
      <c r="B131" s="2" t="s">
        <v>63</v>
      </c>
      <c r="C131" s="3" t="s">
        <v>7</v>
      </c>
      <c r="D131" s="50"/>
      <c r="E131" s="50"/>
      <c r="G131" s="15">
        <f t="shared" si="5"/>
        <v>0</v>
      </c>
    </row>
    <row r="132" spans="1:7" ht="24.75" customHeight="1">
      <c r="A132" s="2" t="s">
        <v>100</v>
      </c>
      <c r="B132" s="2" t="s">
        <v>63</v>
      </c>
      <c r="C132" s="3" t="s">
        <v>8</v>
      </c>
      <c r="D132" s="50"/>
      <c r="E132" s="50"/>
      <c r="G132" s="15">
        <f t="shared" si="5"/>
        <v>0</v>
      </c>
    </row>
    <row r="133" spans="1:7" ht="24.75" customHeight="1">
      <c r="A133" s="2" t="s">
        <v>102</v>
      </c>
      <c r="B133" s="2" t="s">
        <v>63</v>
      </c>
      <c r="C133" s="3" t="s">
        <v>9</v>
      </c>
      <c r="D133" s="50"/>
      <c r="E133" s="50"/>
      <c r="G133" s="15">
        <f t="shared" si="5"/>
        <v>0</v>
      </c>
    </row>
    <row r="134" spans="1:7" ht="24.75" customHeight="1">
      <c r="A134" s="2" t="s">
        <v>115</v>
      </c>
      <c r="B134" s="2" t="s">
        <v>63</v>
      </c>
      <c r="C134" s="3" t="s">
        <v>10</v>
      </c>
      <c r="D134" s="50"/>
      <c r="E134" s="50"/>
      <c r="G134" s="15">
        <f t="shared" si="5"/>
        <v>0</v>
      </c>
    </row>
    <row r="135" spans="1:7" ht="24.75" customHeight="1">
      <c r="A135" s="2" t="s">
        <v>116</v>
      </c>
      <c r="B135" s="2" t="s">
        <v>63</v>
      </c>
      <c r="C135" s="3" t="s">
        <v>11</v>
      </c>
      <c r="D135" s="50"/>
      <c r="E135" s="50"/>
      <c r="G135" s="15">
        <f t="shared" si="5"/>
        <v>0</v>
      </c>
    </row>
    <row r="136" spans="1:7" ht="24.75" customHeight="1">
      <c r="A136" s="2" t="s">
        <v>117</v>
      </c>
      <c r="B136" s="2" t="s">
        <v>63</v>
      </c>
      <c r="C136" s="3" t="s">
        <v>12</v>
      </c>
      <c r="D136" s="50"/>
      <c r="E136" s="50"/>
      <c r="G136" s="15">
        <f t="shared" si="5"/>
        <v>0</v>
      </c>
    </row>
    <row r="137" spans="1:7" ht="24.75" customHeight="1">
      <c r="A137" s="2" t="s">
        <v>118</v>
      </c>
      <c r="B137" s="2" t="s">
        <v>63</v>
      </c>
      <c r="C137" s="3" t="s">
        <v>13</v>
      </c>
      <c r="D137" s="50"/>
      <c r="E137" s="50"/>
      <c r="G137" s="15">
        <f t="shared" si="5"/>
        <v>0</v>
      </c>
    </row>
    <row r="138" spans="1:7" ht="24.75" customHeight="1">
      <c r="A138" s="2" t="s">
        <v>119</v>
      </c>
      <c r="B138" s="2" t="s">
        <v>63</v>
      </c>
      <c r="C138" s="3" t="s">
        <v>14</v>
      </c>
      <c r="D138" s="50"/>
      <c r="E138" s="50"/>
      <c r="G138" s="15">
        <f t="shared" si="5"/>
        <v>0</v>
      </c>
    </row>
    <row r="139" spans="1:7" ht="24.75" customHeight="1">
      <c r="A139" s="7"/>
      <c r="B139" s="7"/>
      <c r="C139" s="8"/>
      <c r="D139" s="85"/>
      <c r="E139" s="85"/>
      <c r="G139" s="29"/>
    </row>
    <row r="140" spans="1:7" ht="19.5" customHeight="1">
      <c r="A140" s="132" t="s">
        <v>64</v>
      </c>
      <c r="B140" s="133"/>
      <c r="C140" s="134"/>
      <c r="D140" s="15">
        <f>SUM(D128:D138)</f>
        <v>0</v>
      </c>
      <c r="E140" s="15">
        <f>SUM(E128:E138)</f>
        <v>0</v>
      </c>
      <c r="G140" s="15">
        <f>SUM(G128:G138)</f>
        <v>0</v>
      </c>
    </row>
    <row r="141" ht="26.25" customHeight="1"/>
  </sheetData>
  <sheetProtection sheet="1"/>
  <mergeCells count="73">
    <mergeCell ref="D28:G28"/>
    <mergeCell ref="A2:E2"/>
    <mergeCell ref="A35:C35"/>
    <mergeCell ref="D6:G6"/>
    <mergeCell ref="E9:G9"/>
    <mergeCell ref="E10:G10"/>
    <mergeCell ref="C10:D10"/>
    <mergeCell ref="A8:G8"/>
    <mergeCell ref="A6:C6"/>
    <mergeCell ref="A12:C12"/>
    <mergeCell ref="A5:C5"/>
    <mergeCell ref="C55:D55"/>
    <mergeCell ref="A28:C28"/>
    <mergeCell ref="D29:G29"/>
    <mergeCell ref="A31:G31"/>
    <mergeCell ref="A29:C29"/>
    <mergeCell ref="E33:G33"/>
    <mergeCell ref="A52:C52"/>
    <mergeCell ref="D5:G5"/>
    <mergeCell ref="C9:D9"/>
    <mergeCell ref="A73:G73"/>
    <mergeCell ref="A96:G96"/>
    <mergeCell ref="E32:G32"/>
    <mergeCell ref="A51:C51"/>
    <mergeCell ref="D74:G74"/>
    <mergeCell ref="D75:G75"/>
    <mergeCell ref="C56:D56"/>
    <mergeCell ref="A75:C75"/>
    <mergeCell ref="C33:D33"/>
    <mergeCell ref="A58:C58"/>
    <mergeCell ref="E56:G56"/>
    <mergeCell ref="C32:D32"/>
    <mergeCell ref="C102:D102"/>
    <mergeCell ref="C101:D101"/>
    <mergeCell ref="D51:G51"/>
    <mergeCell ref="D52:G52"/>
    <mergeCell ref="D98:G98"/>
    <mergeCell ref="A98:C98"/>
    <mergeCell ref="C78:D78"/>
    <mergeCell ref="E78:G78"/>
    <mergeCell ref="A54:G54"/>
    <mergeCell ref="A120:C120"/>
    <mergeCell ref="D120:G120"/>
    <mergeCell ref="A119:G119"/>
    <mergeCell ref="E55:G55"/>
    <mergeCell ref="A104:C104"/>
    <mergeCell ref="A74:C74"/>
    <mergeCell ref="A81:C81"/>
    <mergeCell ref="E79:G79"/>
    <mergeCell ref="A100:G100"/>
    <mergeCell ref="E101:G101"/>
    <mergeCell ref="E102:G102"/>
    <mergeCell ref="A121:C121"/>
    <mergeCell ref="D121:G121"/>
    <mergeCell ref="D97:G97"/>
    <mergeCell ref="A97:C97"/>
    <mergeCell ref="A127:C127"/>
    <mergeCell ref="A140:C140"/>
    <mergeCell ref="A123:G123"/>
    <mergeCell ref="C124:D124"/>
    <mergeCell ref="E124:G124"/>
    <mergeCell ref="C125:D125"/>
    <mergeCell ref="E125:G125"/>
    <mergeCell ref="A4:G4"/>
    <mergeCell ref="A27:G27"/>
    <mergeCell ref="A50:G50"/>
    <mergeCell ref="A117:C117"/>
    <mergeCell ref="A25:C25"/>
    <mergeCell ref="A48:C48"/>
    <mergeCell ref="A71:C71"/>
    <mergeCell ref="A94:C94"/>
    <mergeCell ref="C79:D79"/>
    <mergeCell ref="A77:G7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&amp;C&amp;"Arial,Grassetto"&amp;11Fondi pensione negoziali - Modulo integrativo per i dati di fine 2009</oddHeader>
    <oddFooter>&amp;C&amp;A</oddFooter>
  </headerFooter>
  <rowBreaks count="5" manualBreakCount="5">
    <brk id="26" max="6" man="1"/>
    <brk id="49" max="6" man="1"/>
    <brk id="72" max="6" man="1"/>
    <brk id="95" max="6" man="1"/>
    <brk id="118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7.28125" style="60" customWidth="1"/>
    <col min="2" max="2" width="67.7109375" style="58" customWidth="1"/>
    <col min="3" max="3" width="14.421875" style="58" customWidth="1"/>
    <col min="4" max="16384" width="9.140625" style="58" customWidth="1"/>
  </cols>
  <sheetData>
    <row r="1" spans="1:2" ht="15">
      <c r="A1" s="58"/>
      <c r="B1" s="59" t="s">
        <v>60</v>
      </c>
    </row>
    <row r="2" s="60" customFormat="1" ht="18" customHeight="1">
      <c r="C2" s="61"/>
    </row>
    <row r="3" spans="2:3" ht="18" customHeight="1">
      <c r="B3" s="62" t="s">
        <v>182</v>
      </c>
      <c r="C3" s="63"/>
    </row>
    <row r="4" spans="1:3" ht="25.5" customHeight="1">
      <c r="A4" s="64"/>
      <c r="B4" s="65" t="s">
        <v>183</v>
      </c>
      <c r="C4" s="67">
        <f>'A - Informazioni fondo e bacino'!E8</f>
        <v>0</v>
      </c>
    </row>
    <row r="5" spans="1:3" ht="25.5" customHeight="1">
      <c r="A5" s="64"/>
      <c r="B5" s="65" t="s">
        <v>184</v>
      </c>
      <c r="C5" s="67">
        <f>'A - Informazioni fondo e bacino'!E9+'A - Informazioni fondo e bacino'!E10</f>
        <v>0</v>
      </c>
    </row>
    <row r="6" s="60" customFormat="1" ht="18" customHeight="1">
      <c r="C6" s="61"/>
    </row>
    <row r="7" spans="2:3" ht="18" customHeight="1">
      <c r="B7" s="62" t="s">
        <v>61</v>
      </c>
      <c r="C7" s="63"/>
    </row>
    <row r="8" spans="1:3" ht="25.5" customHeight="1">
      <c r="A8" s="64"/>
      <c r="B8" s="65" t="s">
        <v>171</v>
      </c>
      <c r="C8" s="67">
        <f>+'B - Dettaglio iscritti '!D3</f>
        <v>0</v>
      </c>
    </row>
    <row r="9" spans="1:3" ht="25.5" customHeight="1">
      <c r="A9" s="64"/>
      <c r="B9" s="65" t="s">
        <v>172</v>
      </c>
      <c r="C9" s="67">
        <f>+'B - Dettaglio iscritti '!D11+'B - Dettaglio iscritti '!D12+'B - Dettaglio iscritti '!D13+'B - Dettaglio iscritti '!D14+'B - Dettaglio iscritti '!D15+'B - Dettaglio iscritti '!D16+'B - Dettaglio iscritti '!D31</f>
        <v>0</v>
      </c>
    </row>
    <row r="10" spans="1:3" ht="15" customHeight="1">
      <c r="A10" s="64"/>
      <c r="B10" s="156"/>
      <c r="C10" s="157"/>
    </row>
    <row r="11" spans="1:3" ht="25.5" customHeight="1">
      <c r="A11" s="64"/>
      <c r="B11" s="65" t="s">
        <v>173</v>
      </c>
      <c r="C11" s="67">
        <f>+'D - Iscritti per regione'!D27+'D - Iscritti per regione'!E27</f>
        <v>0</v>
      </c>
    </row>
    <row r="12" spans="1:3" ht="25.5" customHeight="1">
      <c r="A12" s="64"/>
      <c r="B12" s="21" t="s">
        <v>187</v>
      </c>
      <c r="C12" s="39">
        <f>+'E - Iscritti per comparto'!D25+'E - Iscritti per comparto'!E25+'E - Iscritti per comparto'!D48+'E - Iscritti per comparto'!E48+'E - Iscritti per comparto'!D71+'E - Iscritti per comparto'!E71+'E - Iscritti per comparto'!D94+'E - Iscritti per comparto'!E94+'E - Iscritti per comparto'!D117+'E - Iscritti per comparto'!E117+'E - Iscritti per comparto'!D140+'E - Iscritti per comparto'!E140</f>
        <v>0</v>
      </c>
    </row>
    <row r="13" spans="1:3" ht="15" customHeight="1">
      <c r="A13" s="64"/>
      <c r="B13" s="127"/>
      <c r="C13" s="157"/>
    </row>
    <row r="14" spans="1:3" ht="25.5" customHeight="1">
      <c r="A14" s="64"/>
      <c r="B14" s="65" t="s">
        <v>195</v>
      </c>
      <c r="C14" s="39">
        <f>'D - Iscritti per regione'!D27</f>
        <v>0</v>
      </c>
    </row>
    <row r="15" spans="1:3" ht="25.5" customHeight="1">
      <c r="A15" s="64"/>
      <c r="B15" s="21" t="s">
        <v>198</v>
      </c>
      <c r="C15" s="39">
        <f>'E - Iscritti per comparto'!D25+'E - Iscritti per comparto'!D48+'E - Iscritti per comparto'!D71+'E - Iscritti per comparto'!D94+'E - Iscritti per comparto'!D117+'E - Iscritti per comparto'!D140</f>
        <v>0</v>
      </c>
    </row>
    <row r="16" spans="1:3" ht="25.5" customHeight="1">
      <c r="A16" s="64"/>
      <c r="B16" s="65" t="s">
        <v>196</v>
      </c>
      <c r="C16" s="39">
        <f>'D - Iscritti per regione'!E27</f>
        <v>0</v>
      </c>
    </row>
    <row r="17" spans="1:3" ht="25.5" customHeight="1">
      <c r="A17" s="64"/>
      <c r="B17" s="21" t="s">
        <v>197</v>
      </c>
      <c r="C17" s="39">
        <f>'E - Iscritti per comparto'!E25+'E - Iscritti per comparto'!E48+'E - Iscritti per comparto'!E71+'E - Iscritti per comparto'!E94+'E - Iscritti per comparto'!E117+'E - Iscritti per comparto'!E140</f>
        <v>0</v>
      </c>
    </row>
    <row r="18" spans="1:3" ht="32.25" customHeight="1">
      <c r="A18" s="64"/>
      <c r="B18" s="154" t="s">
        <v>199</v>
      </c>
      <c r="C18" s="155"/>
    </row>
    <row r="19" spans="1:3" ht="25.5" customHeight="1">
      <c r="A19" s="64"/>
      <c r="B19" s="68"/>
      <c r="C19" s="69"/>
    </row>
    <row r="20" spans="2:3" s="60" customFormat="1" ht="22.5" customHeight="1">
      <c r="B20" s="59" t="s">
        <v>132</v>
      </c>
      <c r="C20" s="70"/>
    </row>
    <row r="21" spans="1:3" ht="33.75" customHeight="1">
      <c r="A21" s="64"/>
      <c r="B21" s="72" t="s">
        <v>174</v>
      </c>
      <c r="C21" s="67">
        <f>+'B - Dettaglio iscritti '!D11+'B - Dettaglio iscritti '!D12+'B - Dettaglio iscritti '!D13+'B - Dettaglio iscritti '!D14+'B - Dettaglio iscritti '!D15+'B - Dettaglio iscritti '!D16</f>
        <v>0</v>
      </c>
    </row>
    <row r="22" spans="1:3" ht="31.5" customHeight="1">
      <c r="A22" s="64"/>
      <c r="B22" s="72" t="s">
        <v>175</v>
      </c>
      <c r="C22" s="67">
        <f>+'B - Dettaglio iscritti '!D18+'B - Dettaglio iscritti '!D19+'B - Dettaglio iscritti '!D20+'B - Dettaglio iscritti '!D21+'B - Dettaglio iscritti '!D22+'B - Dettaglio iscritti '!D23</f>
        <v>0</v>
      </c>
    </row>
    <row r="23" ht="15">
      <c r="C23" s="71"/>
    </row>
    <row r="24" spans="2:3" s="60" customFormat="1" ht="22.5" customHeight="1">
      <c r="B24" s="59" t="s">
        <v>62</v>
      </c>
      <c r="C24" s="70"/>
    </row>
    <row r="25" spans="1:3" ht="25.5" customHeight="1">
      <c r="A25" s="64"/>
      <c r="B25" s="65" t="s">
        <v>176</v>
      </c>
      <c r="C25" s="66">
        <f>+'B - Dettaglio iscritti '!D31</f>
        <v>0</v>
      </c>
    </row>
    <row r="28" spans="1:3" s="35" customFormat="1" ht="15">
      <c r="A28" s="36"/>
      <c r="B28" s="1" t="s">
        <v>156</v>
      </c>
      <c r="C28" s="73"/>
    </row>
    <row r="29" spans="1:3" s="35" customFormat="1" ht="25.5" customHeight="1">
      <c r="A29" s="36"/>
      <c r="B29" s="21" t="s">
        <v>178</v>
      </c>
      <c r="C29" s="38">
        <f>+'C - Trasferimenti e altro'!D12</f>
        <v>0</v>
      </c>
    </row>
    <row r="30" spans="1:3" s="35" customFormat="1" ht="25.5" customHeight="1">
      <c r="A30" s="36"/>
      <c r="B30" s="21" t="s">
        <v>193</v>
      </c>
      <c r="C30" s="38">
        <f>+'C - Trasferimenti e altro'!D14+'C - Trasferimenti e altro'!D15+'C - Trasferimenti e altro'!D16</f>
        <v>0</v>
      </c>
    </row>
    <row r="31" s="35" customFormat="1" ht="14.25">
      <c r="A31" s="36"/>
    </row>
    <row r="32" spans="1:3" s="35" customFormat="1" ht="15">
      <c r="A32" s="36"/>
      <c r="B32" s="1" t="s">
        <v>177</v>
      </c>
      <c r="C32" s="73"/>
    </row>
    <row r="33" spans="1:3" s="35" customFormat="1" ht="25.5" customHeight="1">
      <c r="A33" s="36"/>
      <c r="B33" s="21" t="s">
        <v>179</v>
      </c>
      <c r="C33" s="38">
        <f>+'C - Trasferimenti e altro'!D19</f>
        <v>0</v>
      </c>
    </row>
    <row r="34" spans="1:3" s="35" customFormat="1" ht="25.5" customHeight="1">
      <c r="A34" s="36"/>
      <c r="B34" s="21" t="s">
        <v>194</v>
      </c>
      <c r="C34" s="38">
        <f>+'C - Trasferimenti e altro'!D21+'C - Trasferimenti e altro'!D23</f>
        <v>0</v>
      </c>
    </row>
    <row r="35" s="35" customFormat="1" ht="14.25">
      <c r="A35" s="36"/>
    </row>
  </sheetData>
  <sheetProtection sheet="1" objects="1" scenarios="1"/>
  <mergeCells count="3">
    <mergeCell ref="B18:C18"/>
    <mergeCell ref="B10:C10"/>
    <mergeCell ref="B13:C13"/>
  </mergeCells>
  <printOptions/>
  <pageMargins left="0.75" right="0.75" top="0.72" bottom="0.47" header="0.37" footer="0.3"/>
  <pageSetup fitToHeight="1" fitToWidth="1" horizontalDpi="600" verticalDpi="600" orientation="portrait" paperSize="9" scale="97" r:id="rId1"/>
  <headerFooter alignWithMargins="0">
    <oddHeader>&amp;C&amp;"Arial,Grassetto"&amp;11Fondi pensione negoziali - Modulo integrativo per l'anno 2009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Mattioni</dc:creator>
  <cp:keywords/>
  <dc:description/>
  <cp:lastModifiedBy>Xp Professional Sp2b Italiano</cp:lastModifiedBy>
  <cp:lastPrinted>2010-01-21T08:30:32Z</cp:lastPrinted>
  <dcterms:created xsi:type="dcterms:W3CDTF">2007-12-19T07:23:39Z</dcterms:created>
  <dcterms:modified xsi:type="dcterms:W3CDTF">2011-01-21T11:28:28Z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