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92" activeTab="0"/>
  </bookViews>
  <sheets>
    <sheet name="A - Informazioni Identificative" sheetId="1" r:id="rId1"/>
    <sheet name="B - Dettaglio iscritti " sheetId="2" r:id="rId2"/>
    <sheet name="C - Dettaglio contributi" sheetId="3" r:id="rId3"/>
    <sheet name="D - Trasferimenti ed altro" sheetId="4" r:id="rId4"/>
    <sheet name="E - Iscritti per linea" sheetId="5" r:id="rId5"/>
    <sheet name="F - Iscritti per regione" sheetId="6" r:id="rId6"/>
    <sheet name="G - Classi eta e sesso" sheetId="7" r:id="rId7"/>
    <sheet name="H - Rendimenti" sheetId="8" r:id="rId8"/>
    <sheet name="Tavola verifica" sheetId="9" r:id="rId9"/>
  </sheets>
  <definedNames>
    <definedName name="_xlnm.Print_Area" localSheetId="0">'A - Informazioni Identificative'!$A$2:$H$14</definedName>
    <definedName name="_xlnm.Print_Area" localSheetId="4">'E - Iscritti per linea'!$A$1:$F$33</definedName>
    <definedName name="_xlnm.Print_Area" localSheetId="5">'F - Iscritti per regione'!$A$2:$M$28</definedName>
    <definedName name="_xlnm.Print_Area" localSheetId="6">'G - Classi eta e sesso'!$A$2:$M$18</definedName>
    <definedName name="_xlnm.Print_Area" localSheetId="8">'Tavola verifica'!$B$1:$C$61</definedName>
    <definedName name="_xlnm.Print_Titles" localSheetId="6">'G - Classi eta e sesso'!$1:$2</definedName>
  </definedNames>
  <calcPr fullCalcOnLoad="1"/>
</workbook>
</file>

<file path=xl/sharedStrings.xml><?xml version="1.0" encoding="utf-8"?>
<sst xmlns="http://schemas.openxmlformats.org/spreadsheetml/2006/main" count="404" uniqueCount="273">
  <si>
    <t>Classi di età</t>
  </si>
  <si>
    <t>Maschi</t>
  </si>
  <si>
    <t>Femmine</t>
  </si>
  <si>
    <t>Inferiore a 20</t>
  </si>
  <si>
    <t>tra 20 e 24</t>
  </si>
  <si>
    <t>tra 25 e 29</t>
  </si>
  <si>
    <t xml:space="preserve">tra 35 e 39 </t>
  </si>
  <si>
    <t>tra 40 e 44</t>
  </si>
  <si>
    <t>tra 45 e 49</t>
  </si>
  <si>
    <t>tra 50 e 54</t>
  </si>
  <si>
    <t>tra 55 e 59</t>
  </si>
  <si>
    <t>tra 60 e 64</t>
  </si>
  <si>
    <t>65 e oltre</t>
  </si>
  <si>
    <t>Regione</t>
  </si>
  <si>
    <t>Piemonte</t>
  </si>
  <si>
    <t>Valle d'Aosta</t>
  </si>
  <si>
    <t>Veneto</t>
  </si>
  <si>
    <t>Friuli-Venezia Giulia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</si>
  <si>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</si>
  <si>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</si>
  <si>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</si>
  <si>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</si>
  <si>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</si>
  <si>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</si>
  <si>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</si>
  <si>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</si>
  <si>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</si>
  <si>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</si>
  <si>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</si>
  <si>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</si>
  <si>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</si>
  <si>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Lombardia</t>
  </si>
  <si>
    <t>Trentino-Alto Adige</t>
  </si>
  <si>
    <t>B.1</t>
  </si>
  <si>
    <t>B.2</t>
  </si>
  <si>
    <t>B.3</t>
  </si>
  <si>
    <t>B.4</t>
  </si>
  <si>
    <t>B.5</t>
  </si>
  <si>
    <t>C.1</t>
  </si>
  <si>
    <t>C.2</t>
  </si>
  <si>
    <t>C.3</t>
  </si>
  <si>
    <t>C.4</t>
  </si>
  <si>
    <t>D.1</t>
  </si>
  <si>
    <t>D.2</t>
  </si>
  <si>
    <t>D.3</t>
  </si>
  <si>
    <t>D.4</t>
  </si>
  <si>
    <t>D.5</t>
  </si>
  <si>
    <t>D.6</t>
  </si>
  <si>
    <t>Lavoratori dipendenti</t>
  </si>
  <si>
    <t>N. Iscrizione Albo</t>
  </si>
  <si>
    <t>Denominazione PIP</t>
  </si>
  <si>
    <t>di cui:</t>
  </si>
  <si>
    <t>B.6</t>
  </si>
  <si>
    <t>Altri iscritti</t>
  </si>
  <si>
    <t>Denominazione "linea di investimento"</t>
  </si>
  <si>
    <t>Liguria</t>
  </si>
  <si>
    <t>B.7</t>
  </si>
  <si>
    <t>B.8</t>
  </si>
  <si>
    <t>Iscritti al PIP</t>
  </si>
  <si>
    <t>B) Dettaglio iscritti</t>
  </si>
  <si>
    <t>tra 30 e 34</t>
  </si>
  <si>
    <t>E.1</t>
  </si>
  <si>
    <t>E.2</t>
  </si>
  <si>
    <t>E.3</t>
  </si>
  <si>
    <t>E.4</t>
  </si>
  <si>
    <t>E.5</t>
  </si>
  <si>
    <t>E.6</t>
  </si>
  <si>
    <t>%</t>
  </si>
  <si>
    <t>F.1</t>
  </si>
  <si>
    <t>F.2</t>
  </si>
  <si>
    <t>F.3</t>
  </si>
  <si>
    <t>S</t>
  </si>
  <si>
    <t>G.1</t>
  </si>
  <si>
    <t>G.2</t>
  </si>
  <si>
    <t>G.3</t>
  </si>
  <si>
    <t>F.4</t>
  </si>
  <si>
    <t>F.5</t>
  </si>
  <si>
    <t>F.6</t>
  </si>
  <si>
    <t>F.7</t>
  </si>
  <si>
    <t>F.8</t>
  </si>
  <si>
    <t>F.9</t>
  </si>
  <si>
    <t>F.10</t>
  </si>
  <si>
    <t>F.11</t>
  </si>
  <si>
    <t>C.5</t>
  </si>
  <si>
    <t>C.6</t>
  </si>
  <si>
    <t>C) Dettaglio contributi per le prestazioni</t>
  </si>
  <si>
    <t>Contributi iscritti lavoratori dipendenti</t>
  </si>
  <si>
    <t>C.7</t>
  </si>
  <si>
    <t>- contributi a carico del lavoratore</t>
  </si>
  <si>
    <t>- contributi a carico del datore di lavoro</t>
  </si>
  <si>
    <t>- TFR</t>
  </si>
  <si>
    <t>Estero</t>
  </si>
  <si>
    <t>F</t>
  </si>
  <si>
    <t>Rendimento lordo della gestione separata (anno 2008)</t>
  </si>
  <si>
    <t>Rendimento della gestione retrocesso (anno 2008)</t>
  </si>
  <si>
    <t>Tavola di verifica</t>
  </si>
  <si>
    <t>Iscritti al fondo</t>
  </si>
  <si>
    <t>voce B.1</t>
  </si>
  <si>
    <t>Iscritti lavoratori dipendenti</t>
  </si>
  <si>
    <t>Iscritti lavoratori autonomi e liberi professionisti</t>
  </si>
  <si>
    <t>Totale</t>
  </si>
  <si>
    <t>Totale somma voci tavola F</t>
  </si>
  <si>
    <t>Totale somma voci tavola F lavoratori dipendenti</t>
  </si>
  <si>
    <t>Totale somma voci tavola F lavoratori autonomi</t>
  </si>
  <si>
    <t>Totale somma voci tavola F altri iscritti</t>
  </si>
  <si>
    <t>Ammontare anticipazioni erogate nell'anno</t>
  </si>
  <si>
    <t>Ammontare riscatti erogati nell'anno</t>
  </si>
  <si>
    <t>H) Redditività delle gestioni interne separate</t>
  </si>
  <si>
    <t>G) Iscritti per condizione lavorativa, classi di età e sesso</t>
  </si>
  <si>
    <t>G.4</t>
  </si>
  <si>
    <t>G.5</t>
  </si>
  <si>
    <t>G.6</t>
  </si>
  <si>
    <t>G.7</t>
  </si>
  <si>
    <t>G.8</t>
  </si>
  <si>
    <t>G.9</t>
  </si>
  <si>
    <t>G.10</t>
  </si>
  <si>
    <t>G.11</t>
  </si>
  <si>
    <t>F) Iscritti per condizione lavorativa, ripartizione regionale e sesso</t>
  </si>
  <si>
    <t>F.12</t>
  </si>
  <si>
    <t>F.13</t>
  </si>
  <si>
    <t>F.14</t>
  </si>
  <si>
    <t>F.15</t>
  </si>
  <si>
    <t>F.16</t>
  </si>
  <si>
    <t>F.17</t>
  </si>
  <si>
    <t>F.18</t>
  </si>
  <si>
    <t>F.19</t>
  </si>
  <si>
    <t>F.20</t>
  </si>
  <si>
    <t>F.21</t>
  </si>
  <si>
    <t>E) Iscritti per "linea di investimento" (gestione separata/ fondo interno/ OICR)</t>
  </si>
  <si>
    <t>Iscritti che hanno ottenuto anticipazioni nell'anno</t>
  </si>
  <si>
    <t>D.7</t>
  </si>
  <si>
    <t>D.8</t>
  </si>
  <si>
    <t>Numero iscritti</t>
  </si>
  <si>
    <t>Anticipazioni</t>
  </si>
  <si>
    <t>Riscatti</t>
  </si>
  <si>
    <t>D.9</t>
  </si>
  <si>
    <t>D.10</t>
  </si>
  <si>
    <t>D.11</t>
  </si>
  <si>
    <t>D.12</t>
  </si>
  <si>
    <t>D.13</t>
  </si>
  <si>
    <t>D.14</t>
  </si>
  <si>
    <t>Erogazione delle prestazioni previdenziali</t>
  </si>
  <si>
    <t>D.15</t>
  </si>
  <si>
    <t>D.16</t>
  </si>
  <si>
    <t>D.17</t>
  </si>
  <si>
    <t>D.18</t>
  </si>
  <si>
    <t>D.19</t>
  </si>
  <si>
    <t>Numero di prestazioni erogate in forma di capitale nell'anno</t>
  </si>
  <si>
    <t>Ammontare delle prestazioni erogate in forma di capitale nell'anno</t>
  </si>
  <si>
    <t>Numero di rendite in erogazione alla fine dell'anno</t>
  </si>
  <si>
    <t>Numero delle posizioni trasformate in rendita nell'anno</t>
  </si>
  <si>
    <t>Ammontare delle posizioni trasformate in rendita nell'anno</t>
  </si>
  <si>
    <t>Ammontare delle rendite erogate nell'anno</t>
  </si>
  <si>
    <t>Contributi altri iscritti</t>
  </si>
  <si>
    <t>Contributi iscritti lavoratori autonomi e liberi professionisti</t>
  </si>
  <si>
    <t>Lavoratori autonomi e 
liberi professionisti</t>
  </si>
  <si>
    <t>Lavoratori autonomi 
e liberi professionisti</t>
  </si>
  <si>
    <t>Totale somma voci tavola G lavoratori dipendenti</t>
  </si>
  <si>
    <t>Totale somma voci tavola G lavoratori autonomi</t>
  </si>
  <si>
    <t>Totale somma voci tavola G altri iscritti</t>
  </si>
  <si>
    <t>Iscritti che aderiscono a una opzione di tipo "life cycle"</t>
  </si>
  <si>
    <t>Iscritti che ripartiscono la posizione individuale tra più linee di investimento</t>
  </si>
  <si>
    <t>E.7</t>
  </si>
  <si>
    <t>E.8</t>
  </si>
  <si>
    <t>E.9</t>
  </si>
  <si>
    <t>per memoria</t>
  </si>
  <si>
    <r>
      <t>di cui:</t>
    </r>
    <r>
      <rPr>
        <sz val="11"/>
        <rFont val="Arial"/>
        <family val="2"/>
      </rPr>
      <t xml:space="preserve"> Iscritti che ripartiscono la posizione individuale tra due linee di investimento</t>
    </r>
  </si>
  <si>
    <t>Referente/i da contattare per eventuali chiarimenti in merito alle segnalazioni statistiche</t>
  </si>
  <si>
    <t>Nominativo 1</t>
  </si>
  <si>
    <t>Nominativo 2</t>
  </si>
  <si>
    <t>D) Trasferimenti - anticipazioni - riscatti - erogazione delle prestazioni previdenziali</t>
  </si>
  <si>
    <r>
      <t xml:space="preserve">- </t>
    </r>
    <r>
      <rPr>
        <i/>
        <sz val="11"/>
        <rFont val="Arial"/>
        <family val="2"/>
      </rPr>
      <t>di cui</t>
    </r>
    <r>
      <rPr>
        <sz val="11"/>
        <rFont val="Arial"/>
        <family val="2"/>
      </rPr>
      <t>: Iscritti non versanti</t>
    </r>
  </si>
  <si>
    <t>B.9</t>
  </si>
  <si>
    <r>
      <t>Iscritti lavoratori dipendenti</t>
    </r>
    <r>
      <rPr>
        <vertAlign val="superscript"/>
        <sz val="11"/>
        <rFont val="Arial"/>
        <family val="2"/>
      </rPr>
      <t xml:space="preserve"> (1)</t>
    </r>
  </si>
  <si>
    <t>- iscritti che hanno ottenuto anticipazioni per spese sanitarie</t>
  </si>
  <si>
    <r>
      <t xml:space="preserve">  di cui</t>
    </r>
    <r>
      <rPr>
        <sz val="11"/>
        <rFont val="Arial"/>
        <family val="2"/>
      </rPr>
      <t>: contributi relativi a iscritti che non versano il TFR</t>
    </r>
  </si>
  <si>
    <t xml:space="preserve">   Iscritti con versamenti contributivi e TFR</t>
  </si>
  <si>
    <t xml:space="preserve">   Iscritti con versamento del solo TFR</t>
  </si>
  <si>
    <t xml:space="preserve">   Iscritti con versamenti solo contributivi</t>
  </si>
  <si>
    <t xml:space="preserve">   Iscritti non versanti</t>
  </si>
  <si>
    <t>B.10</t>
  </si>
  <si>
    <t xml:space="preserve">   Telefono</t>
  </si>
  <si>
    <t xml:space="preserve">   Fax</t>
  </si>
  <si>
    <t xml:space="preserve">   E-mail</t>
  </si>
  <si>
    <t>Numero di posizioni individuali riscattate nell'anno</t>
  </si>
  <si>
    <t>- Numero di posizioni riscattate parzialmente</t>
  </si>
  <si>
    <t>- iscritti che hanno ottenuto anticipazioni per l'acquisto di prima casa e ristrutturazione</t>
  </si>
  <si>
    <t>- iscritti che hanno ottenuto anticipazioni per ulteriori esigenze</t>
  </si>
  <si>
    <t>D.20</t>
  </si>
  <si>
    <t>H.3.1</t>
  </si>
  <si>
    <t>H.2.2</t>
  </si>
  <si>
    <t>H.3.2</t>
  </si>
  <si>
    <t>H.1.2</t>
  </si>
  <si>
    <t>H.1.1</t>
  </si>
  <si>
    <t>H.2.1</t>
  </si>
  <si>
    <t>Denominazione della gestione separata 01</t>
  </si>
  <si>
    <t>Denominazione della gestione separata 02</t>
  </si>
  <si>
    <t>somma voci B.4 + B.9 + B.10</t>
  </si>
  <si>
    <t>voce B.4</t>
  </si>
  <si>
    <t>voce B.9</t>
  </si>
  <si>
    <t>voce B.10</t>
  </si>
  <si>
    <t>Riserve matematiche alla fine del 2008</t>
  </si>
  <si>
    <t>- Numero di posizioni riscattate integralmente</t>
  </si>
  <si>
    <t>Numero di posizioni trasferite da altri fondi pensione aperti</t>
  </si>
  <si>
    <t>Ammontare trasferimenti da altri fondi pensione aperti</t>
  </si>
  <si>
    <t>Numero di posizioni trasferite verso altri fondi pensione aperti</t>
  </si>
  <si>
    <t>Ammontare trasferimenti verso altri fondi pensione aperti</t>
  </si>
  <si>
    <t>Numero di posizioni trasferite da fondi pensione negoziali</t>
  </si>
  <si>
    <t>Ammontare trasferimenti da fondi pensione negoziali</t>
  </si>
  <si>
    <t>Numero di posizioni trasferite verso fondi pensione negoziali</t>
  </si>
  <si>
    <t>Ammontare trasferimenti verso fondi pensione negoziali</t>
  </si>
  <si>
    <t>Numero di posizioni trasferite da fondi pensione preesistenti</t>
  </si>
  <si>
    <t>Ammontare trasferimenti da fondi pensione preesistenti</t>
  </si>
  <si>
    <t>Numero di posizioni trasferite verso fondi pensione preesistenti</t>
  </si>
  <si>
    <t>Ammontare trasferimenti verso fondi pensione preesistenti</t>
  </si>
  <si>
    <t>Trasferimenti di posizioni nell'anno da/verso altri fondi pensione aperti</t>
  </si>
  <si>
    <t>Trasferimenti di posizioni nell'anno da/verso fondi pensione negoziali</t>
  </si>
  <si>
    <t xml:space="preserve">Trasferimenti di posizioni nell'anno da/verso altri piani individuali pensionistici di tipo assicurativo (PIP)                                                                                                                         </t>
  </si>
  <si>
    <t>D.21</t>
  </si>
  <si>
    <t>D.22</t>
  </si>
  <si>
    <t>D.23</t>
  </si>
  <si>
    <t>D.24</t>
  </si>
  <si>
    <t>D.25</t>
  </si>
  <si>
    <t>D.26</t>
  </si>
  <si>
    <t>D.27</t>
  </si>
  <si>
    <t>D.28</t>
  </si>
  <si>
    <t>D.29</t>
  </si>
  <si>
    <t>D.30</t>
  </si>
  <si>
    <t>D.31</t>
  </si>
  <si>
    <t>segue tav. D) Trasferimenti - anticipazioni - riscatti - erogazione delle prestazioni previdenziali</t>
  </si>
  <si>
    <t>(1) Tale voce coincide con la voce 500212012 delle segnalazioni mensili riferite al mese di dicembre 2008</t>
  </si>
  <si>
    <t>E.10</t>
  </si>
  <si>
    <t>E.11</t>
  </si>
  <si>
    <r>
      <t xml:space="preserve">             </t>
    </r>
    <r>
      <rPr>
        <i/>
        <sz val="11"/>
        <rFont val="Arial"/>
        <family val="2"/>
      </rPr>
      <t>di cui</t>
    </r>
    <r>
      <rPr>
        <sz val="11"/>
        <rFont val="Arial"/>
        <family val="2"/>
      </rPr>
      <t>: con posizione di ammontare non superiore ai 100 euro</t>
    </r>
  </si>
  <si>
    <t>Trasferimenti di posizioni nell'anno da/verso altre forme di previdenza complementare</t>
  </si>
  <si>
    <t>Numero di posizioni trasferite da altre forme di previdenza complementare</t>
  </si>
  <si>
    <t>Ammontare trasferimenti da altre forme di previdenza complementare</t>
  </si>
  <si>
    <t>Numero di posizioni trasferite verso altre forme di previdenza complementare</t>
  </si>
  <si>
    <t>Ammontare trasferimenti verso altre forme di previdenza complementare</t>
  </si>
  <si>
    <t>Numero di posizioni trasferite da altri PIP</t>
  </si>
  <si>
    <t>Ammontare trasferimenti da altri PIP</t>
  </si>
  <si>
    <t>Numero di posizioni trasferite verso altri PIP</t>
  </si>
  <si>
    <t>Ammontare trasferimenti verso altri PIP</t>
  </si>
  <si>
    <t>D.32</t>
  </si>
  <si>
    <t>D.33</t>
  </si>
  <si>
    <t>D.34</t>
  </si>
  <si>
    <t>D.35</t>
  </si>
  <si>
    <t xml:space="preserve">Trasferimenti di posizioni nell'anno da/verso fondi pensione preesistenti </t>
  </si>
  <si>
    <t>voce C.1</t>
  </si>
  <si>
    <t>Totale somma voci voci C.2 + C.4 + C.5</t>
  </si>
  <si>
    <t>Contributi lavoratori dipendenti</t>
  </si>
  <si>
    <t>Riscatti posizioni individuali</t>
  </si>
  <si>
    <t>voce D.22</t>
  </si>
  <si>
    <t>voce D.27</t>
  </si>
  <si>
    <r>
      <t xml:space="preserve">Totale somma voci tavola G  -  </t>
    </r>
    <r>
      <rPr>
        <i/>
        <sz val="11"/>
        <rFont val="Arial"/>
        <family val="2"/>
      </rPr>
      <t>maschi</t>
    </r>
  </si>
  <si>
    <r>
      <t xml:space="preserve">Totale somma voci tavola G  -  </t>
    </r>
    <r>
      <rPr>
        <i/>
        <sz val="11"/>
        <rFont val="Arial"/>
        <family val="2"/>
      </rPr>
      <t>femmine</t>
    </r>
  </si>
  <si>
    <t>somma voci B.5 + B.6 + B.7 + B.8</t>
  </si>
  <si>
    <r>
      <t xml:space="preserve">Totale somma voci tavola F  -  </t>
    </r>
    <r>
      <rPr>
        <i/>
        <sz val="11"/>
        <rFont val="Arial"/>
        <family val="2"/>
      </rPr>
      <t>maschi</t>
    </r>
  </si>
  <si>
    <r>
      <t xml:space="preserve">Totale somma voci tavola F  -  </t>
    </r>
    <r>
      <rPr>
        <i/>
        <sz val="11"/>
        <rFont val="Arial"/>
        <family val="2"/>
      </rPr>
      <t>femmine</t>
    </r>
  </si>
  <si>
    <t>Contributi totali: somma voci C.1 + C.6 + C.7</t>
  </si>
  <si>
    <t>Totale somma voci tavola G</t>
  </si>
  <si>
    <t>voce  D.1</t>
  </si>
  <si>
    <t>Totale somma voci D.5 + D.9 + D.13 + D.17</t>
  </si>
  <si>
    <t>Totale somma voci D.28 + D.29</t>
  </si>
  <si>
    <t>Totale somma voci D.23 + D.24 + D.25</t>
  </si>
  <si>
    <t>voce  D.2</t>
  </si>
  <si>
    <t>voce  D.3</t>
  </si>
  <si>
    <t>voce  D.4</t>
  </si>
  <si>
    <t>Totale somma voci D.6 + D.10 + D.14 + D.18</t>
  </si>
  <si>
    <t>Totale somma voci D.7 + D.11 + D.15 + D.19</t>
  </si>
  <si>
    <t>Totale somma voci D.8 + D.12 + D.16 + D.20</t>
  </si>
  <si>
    <t>Totale voci da E.1 a E.8 (*)</t>
  </si>
  <si>
    <t>(*) Qualora gli iscritti suddividano la posizione individuale tra più linee di investimento tale valore è superiore al totale degli iscritti al PIP.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</si>
</sst>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_-* #,##0.0_-;\-* #,##0.0_-;_-* &quot;-&quot;??_-;_-@_-"/>
    <numFmt numFmtId="168" formatCode="_-* #,##0_-;\-* #,##0_-;_-* &quot;-&quot;??_-;_-@_-"/>
    <numFmt numFmtId="169" formatCode="#,##0.0"/>
  </numFmts>
  <fonts count="1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b/>
      <sz val="11"/>
      <color indexed="12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0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Alignment="1" applyProtection="1">
      <alignment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>
      <alignment/>
    </xf>
    <xf numFmtId="0" fontId="2" fillId="0" borderId="3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 quotePrefix="1">
      <alignment vertic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2" fillId="0" borderId="1" xfId="0" applyFont="1" applyFill="1" applyBorder="1" applyAlignment="1" applyProtection="1">
      <alignment vertical="center"/>
      <protection hidden="1"/>
    </xf>
    <xf numFmtId="0" fontId="2" fillId="0" borderId="1" xfId="0" applyFont="1" applyFill="1" applyBorder="1" applyAlignment="1" applyProtection="1" quotePrefix="1">
      <alignment vertical="center"/>
      <protection hidden="1"/>
    </xf>
    <xf numFmtId="0" fontId="2" fillId="0" borderId="2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2" fillId="0" borderId="5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 quotePrefix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49" fontId="6" fillId="2" borderId="1" xfId="0" applyNumberFormat="1" applyFont="1" applyFill="1" applyBorder="1" applyAlignment="1" applyProtection="1">
      <alignment horizontal="left" vertical="center"/>
      <protection locked="0"/>
    </xf>
    <xf numFmtId="0" fontId="2" fillId="0" borderId="6" xfId="0" applyFont="1" applyBorder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2" fillId="0" borderId="1" xfId="0" applyFont="1" applyFill="1" applyBorder="1" applyAlignment="1" quotePrefix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quotePrefix="1">
      <alignment vertical="center"/>
    </xf>
    <xf numFmtId="3" fontId="1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/>
      <protection hidden="1"/>
    </xf>
    <xf numFmtId="0" fontId="2" fillId="0" borderId="1" xfId="0" applyFont="1" applyFill="1" applyBorder="1" applyAlignment="1" quotePrefix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7" fillId="0" borderId="0" xfId="0" applyFont="1" applyFill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wrapText="1"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3" fontId="3" fillId="0" borderId="0" xfId="0" applyNumberFormat="1" applyFont="1" applyFill="1" applyBorder="1" applyAlignment="1" applyProtection="1">
      <alignment wrapText="1"/>
      <protection locked="0"/>
    </xf>
    <xf numFmtId="3" fontId="1" fillId="3" borderId="1" xfId="0" applyNumberFormat="1" applyFont="1" applyFill="1" applyBorder="1" applyAlignment="1" applyProtection="1">
      <alignment vertical="center" wrapText="1"/>
      <protection hidden="1"/>
    </xf>
    <xf numFmtId="3" fontId="1" fillId="0" borderId="0" xfId="0" applyNumberFormat="1" applyFont="1" applyFill="1" applyAlignment="1" applyProtection="1">
      <alignment vertical="center"/>
      <protection hidden="1"/>
    </xf>
    <xf numFmtId="3" fontId="2" fillId="0" borderId="0" xfId="0" applyNumberFormat="1" applyFont="1" applyFill="1" applyAlignment="1" applyProtection="1">
      <alignment vertical="center"/>
      <protection hidden="1"/>
    </xf>
    <xf numFmtId="3" fontId="1" fillId="0" borderId="0" xfId="0" applyNumberFormat="1" applyFont="1" applyFill="1" applyBorder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Alignment="1">
      <alignment/>
    </xf>
    <xf numFmtId="3" fontId="1" fillId="3" borderId="8" xfId="0" applyNumberFormat="1" applyFont="1" applyFill="1" applyBorder="1" applyAlignment="1" applyProtection="1">
      <alignment vertical="center"/>
      <protection hidden="1"/>
    </xf>
    <xf numFmtId="3" fontId="1" fillId="3" borderId="9" xfId="0" applyNumberFormat="1" applyFont="1" applyFill="1" applyBorder="1" applyAlignment="1" applyProtection="1">
      <alignment vertical="center"/>
      <protection hidden="1"/>
    </xf>
    <xf numFmtId="3" fontId="1" fillId="3" borderId="1" xfId="0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2" fillId="0" borderId="1" xfId="0" applyFont="1" applyFill="1" applyBorder="1" applyAlignment="1" applyProtection="1" quotePrefix="1">
      <alignment vertical="center" wrapText="1"/>
      <protection hidden="1"/>
    </xf>
    <xf numFmtId="0" fontId="2" fillId="0" borderId="8" xfId="0" applyFont="1" applyFill="1" applyBorder="1" applyAlignment="1" applyProtection="1">
      <alignment vertical="center"/>
      <protection hidden="1"/>
    </xf>
    <xf numFmtId="0" fontId="4" fillId="0" borderId="1" xfId="0" applyFont="1" applyFill="1" applyBorder="1" applyAlignment="1" applyProtection="1">
      <alignment vertical="center"/>
      <protection hidden="1"/>
    </xf>
    <xf numFmtId="0" fontId="2" fillId="0" borderId="6" xfId="0" applyFont="1" applyFill="1" applyBorder="1" applyAlignment="1" applyProtection="1">
      <alignment horizontal="center" vertical="center"/>
      <protection hidden="1"/>
    </xf>
    <xf numFmtId="0" fontId="2" fillId="0" borderId="6" xfId="0" applyFont="1" applyFill="1" applyBorder="1" applyAlignment="1" applyProtection="1" quotePrefix="1">
      <alignment vertical="center"/>
      <protection hidden="1"/>
    </xf>
    <xf numFmtId="0" fontId="2" fillId="0" borderId="6" xfId="0" applyFont="1" applyFill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left" vertical="center" wrapText="1"/>
      <protection hidden="1"/>
    </xf>
    <xf numFmtId="0" fontId="2" fillId="0" borderId="11" xfId="0" applyFont="1" applyBorder="1" applyAlignment="1" applyProtection="1">
      <alignment horizontal="left" vertical="center" wrapText="1"/>
      <protection hidden="1"/>
    </xf>
    <xf numFmtId="0" fontId="2" fillId="0" borderId="12" xfId="0" applyFont="1" applyBorder="1" applyAlignment="1" applyProtection="1">
      <alignment horizontal="left" vertical="center" wrapText="1"/>
      <protection hidden="1"/>
    </xf>
    <xf numFmtId="0" fontId="2" fillId="0" borderId="4" xfId="0" applyFont="1" applyFill="1" applyBorder="1" applyAlignment="1" applyProtection="1">
      <alignment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 vertical="center"/>
      <protection hidden="1"/>
    </xf>
    <xf numFmtId="49" fontId="2" fillId="0" borderId="0" xfId="0" applyNumberFormat="1" applyFont="1" applyFill="1" applyBorder="1" applyAlignment="1" applyProtection="1">
      <alignment horizontal="justify" vertical="center" wrapText="1"/>
      <protection hidden="1"/>
    </xf>
    <xf numFmtId="14" fontId="1" fillId="0" borderId="6" xfId="0" applyNumberFormat="1" applyFont="1" applyFill="1" applyBorder="1" applyAlignment="1" applyProtection="1">
      <alignment/>
      <protection hidden="1"/>
    </xf>
    <xf numFmtId="0" fontId="2" fillId="0" borderId="0" xfId="0" applyFont="1" applyFill="1" applyAlignment="1" applyProtection="1" quotePrefix="1">
      <alignment/>
      <protection hidden="1"/>
    </xf>
    <xf numFmtId="0" fontId="2" fillId="0" borderId="0" xfId="0" applyFont="1" applyFill="1" applyAlignment="1" applyProtection="1">
      <alignment horizontal="left"/>
      <protection hidden="1"/>
    </xf>
    <xf numFmtId="3" fontId="3" fillId="0" borderId="0" xfId="0" applyNumberFormat="1" applyFont="1" applyFill="1" applyBorder="1" applyAlignment="1" applyProtection="1">
      <alignment vertical="center" wrapText="1"/>
      <protection hidden="1"/>
    </xf>
    <xf numFmtId="0" fontId="7" fillId="0" borderId="0" xfId="0" applyFont="1" applyFill="1" applyAlignment="1" applyProtection="1">
      <alignment/>
      <protection hidden="1"/>
    </xf>
    <xf numFmtId="3" fontId="2" fillId="2" borderId="3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 wrapText="1"/>
      <protection locked="0"/>
    </xf>
    <xf numFmtId="3" fontId="3" fillId="0" borderId="13" xfId="0" applyNumberFormat="1" applyFont="1" applyFill="1" applyBorder="1" applyAlignment="1" applyProtection="1">
      <alignment vertical="center" wrapText="1"/>
      <protection locked="0"/>
    </xf>
    <xf numFmtId="3" fontId="3" fillId="0" borderId="8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0" fontId="4" fillId="0" borderId="1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" xfId="0" applyFont="1" applyFill="1" applyBorder="1" applyAlignment="1" applyProtection="1" quotePrefix="1">
      <alignment vertical="center"/>
      <protection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/>
      <protection hidden="1"/>
    </xf>
    <xf numFmtId="4" fontId="2" fillId="2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4" xfId="0" applyFont="1" applyFill="1" applyBorder="1" applyAlignment="1">
      <alignment vertical="center"/>
    </xf>
    <xf numFmtId="0" fontId="4" fillId="0" borderId="4" xfId="0" applyFont="1" applyFill="1" applyBorder="1" applyAlignment="1" applyProtection="1" quotePrefix="1">
      <alignment vertical="center"/>
      <protection hidden="1"/>
    </xf>
    <xf numFmtId="0" fontId="2" fillId="0" borderId="8" xfId="0" applyFont="1" applyBorder="1" applyAlignment="1" applyProtection="1">
      <alignment/>
      <protection/>
    </xf>
    <xf numFmtId="0" fontId="2" fillId="0" borderId="14" xfId="0" applyFont="1" applyFill="1" applyBorder="1" applyAlignment="1">
      <alignment vertical="center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1" fillId="0" borderId="8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/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0" fontId="1" fillId="0" borderId="5" xfId="0" applyFont="1" applyBorder="1" applyAlignment="1">
      <alignment vertical="center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5" xfId="0" applyFont="1" applyFill="1" applyBorder="1" applyAlignment="1" applyProtection="1">
      <alignment horizontal="left" vertical="center" wrapText="1"/>
      <protection locked="0"/>
    </xf>
    <xf numFmtId="0" fontId="8" fillId="2" borderId="16" xfId="15" applyFill="1" applyBorder="1" applyAlignment="1" applyProtection="1">
      <alignment horizontal="left" vertical="center" wrapText="1"/>
      <protection locked="0"/>
    </xf>
    <xf numFmtId="0" fontId="2" fillId="2" borderId="16" xfId="0" applyFont="1" applyFill="1" applyBorder="1" applyAlignment="1" applyProtection="1">
      <alignment horizontal="left" vertical="center" wrapText="1"/>
      <protection locked="0"/>
    </xf>
    <xf numFmtId="0" fontId="2" fillId="2" borderId="17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6" fillId="2" borderId="8" xfId="0" applyFont="1" applyFill="1" applyBorder="1" applyAlignment="1" applyProtection="1">
      <alignment horizontal="left" vertical="center"/>
      <protection locked="0"/>
    </xf>
    <xf numFmtId="0" fontId="8" fillId="2" borderId="1" xfId="15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2" fillId="2" borderId="18" xfId="0" applyFont="1" applyFill="1" applyBorder="1" applyAlignment="1" applyProtection="1">
      <alignment horizontal="left" vertical="center" wrapText="1"/>
      <protection locked="0"/>
    </xf>
    <xf numFmtId="0" fontId="2" fillId="2" borderId="19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6" xfId="0" applyFont="1" applyFill="1" applyBorder="1" applyAlignment="1" applyProtection="1">
      <alignment/>
      <protection hidden="1"/>
    </xf>
    <xf numFmtId="0" fontId="2" fillId="0" borderId="6" xfId="0" applyFont="1" applyBorder="1" applyAlignment="1">
      <alignment/>
    </xf>
    <xf numFmtId="0" fontId="1" fillId="0" borderId="4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" fillId="0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/>
    </xf>
    <xf numFmtId="0" fontId="4" fillId="0" borderId="6" xfId="0" applyFont="1" applyFill="1" applyBorder="1" applyAlignment="1" applyProtection="1" quotePrefix="1">
      <alignment vertical="center"/>
      <protection hidden="1"/>
    </xf>
    <xf numFmtId="0" fontId="2" fillId="0" borderId="6" xfId="0" applyFont="1" applyBorder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6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2" fillId="0" borderId="0" xfId="0" applyFont="1" applyAlignment="1">
      <alignment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4" fillId="0" borderId="4" xfId="0" applyFont="1" applyFill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4"/>
  <sheetViews>
    <sheetView tabSelected="1" workbookViewId="0" topLeftCell="A1">
      <selection activeCell="B2" sqref="B2"/>
    </sheetView>
  </sheetViews>
  <sheetFormatPr defaultColWidth="9.140625" defaultRowHeight="12.75"/>
  <cols>
    <col min="1" max="1" width="26.421875" style="2" customWidth="1"/>
    <col min="2" max="2" width="19.140625" style="2" customWidth="1"/>
    <col min="3" max="3" width="16.8515625" style="2" customWidth="1"/>
    <col min="4" max="4" width="12.00390625" style="2" customWidth="1"/>
    <col min="5" max="5" width="14.7109375" style="2" customWidth="1"/>
    <col min="6" max="6" width="3.140625" style="2" customWidth="1"/>
    <col min="7" max="7" width="2.7109375" style="2" customWidth="1"/>
    <col min="8" max="16384" width="9.140625" style="2" customWidth="1"/>
  </cols>
  <sheetData>
    <row r="2" spans="1:2" ht="26.25" customHeight="1">
      <c r="A2" s="23" t="s">
        <v>49</v>
      </c>
      <c r="B2" s="24"/>
    </row>
    <row r="3" spans="1:2" ht="10.5" customHeight="1">
      <c r="A3" s="23"/>
      <c r="B3" s="37"/>
    </row>
    <row r="4" spans="1:8" ht="26.25" customHeight="1">
      <c r="A4" s="23" t="s">
        <v>50</v>
      </c>
      <c r="B4" s="114"/>
      <c r="C4" s="115"/>
      <c r="D4" s="115"/>
      <c r="E4" s="115"/>
      <c r="F4" s="115"/>
      <c r="G4" s="115"/>
      <c r="H4" s="116"/>
    </row>
    <row r="6" spans="1:8" s="16" customFormat="1" ht="22.5" customHeight="1" thickBot="1">
      <c r="A6" s="118" t="s">
        <v>167</v>
      </c>
      <c r="B6" s="118"/>
      <c r="C6" s="118"/>
      <c r="D6" s="118"/>
      <c r="E6" s="118"/>
      <c r="F6" s="118"/>
      <c r="G6" s="119"/>
      <c r="H6" s="119"/>
    </row>
    <row r="7" spans="1:8" s="76" customFormat="1" ht="22.5" customHeight="1">
      <c r="A7" s="70" t="s">
        <v>168</v>
      </c>
      <c r="B7" s="120"/>
      <c r="C7" s="120"/>
      <c r="D7" s="120"/>
      <c r="E7" s="120"/>
      <c r="F7" s="120"/>
      <c r="G7" s="120"/>
      <c r="H7" s="121"/>
    </row>
    <row r="8" spans="1:8" s="76" customFormat="1" ht="22.5" customHeight="1">
      <c r="A8" s="71" t="s">
        <v>181</v>
      </c>
      <c r="B8" s="109"/>
      <c r="C8" s="109"/>
      <c r="D8" s="109"/>
      <c r="E8" s="109"/>
      <c r="F8" s="109"/>
      <c r="G8" s="109"/>
      <c r="H8" s="110"/>
    </row>
    <row r="9" spans="1:8" s="76" customFormat="1" ht="22.5" customHeight="1">
      <c r="A9" s="71" t="s">
        <v>182</v>
      </c>
      <c r="B9" s="109"/>
      <c r="C9" s="109"/>
      <c r="D9" s="109"/>
      <c r="E9" s="109"/>
      <c r="F9" s="109"/>
      <c r="G9" s="109"/>
      <c r="H9" s="110"/>
    </row>
    <row r="10" spans="1:8" s="76" customFormat="1" ht="22.5" customHeight="1">
      <c r="A10" s="71" t="s">
        <v>183</v>
      </c>
      <c r="B10" s="117"/>
      <c r="C10" s="109"/>
      <c r="D10" s="109"/>
      <c r="E10" s="109"/>
      <c r="F10" s="109"/>
      <c r="G10" s="109"/>
      <c r="H10" s="110"/>
    </row>
    <row r="11" spans="1:8" s="76" customFormat="1" ht="22.5" customHeight="1">
      <c r="A11" s="71" t="s">
        <v>169</v>
      </c>
      <c r="B11" s="109"/>
      <c r="C11" s="109"/>
      <c r="D11" s="109"/>
      <c r="E11" s="109"/>
      <c r="F11" s="109"/>
      <c r="G11" s="109"/>
      <c r="H11" s="110"/>
    </row>
    <row r="12" spans="1:8" s="76" customFormat="1" ht="22.5" customHeight="1">
      <c r="A12" s="71" t="s">
        <v>181</v>
      </c>
      <c r="B12" s="109"/>
      <c r="C12" s="109"/>
      <c r="D12" s="109"/>
      <c r="E12" s="109"/>
      <c r="F12" s="109"/>
      <c r="G12" s="109"/>
      <c r="H12" s="110"/>
    </row>
    <row r="13" spans="1:8" s="76" customFormat="1" ht="22.5" customHeight="1">
      <c r="A13" s="71" t="s">
        <v>182</v>
      </c>
      <c r="B13" s="109"/>
      <c r="C13" s="109"/>
      <c r="D13" s="109"/>
      <c r="E13" s="109"/>
      <c r="F13" s="109"/>
      <c r="G13" s="109"/>
      <c r="H13" s="110"/>
    </row>
    <row r="14" spans="1:8" s="76" customFormat="1" ht="22.5" customHeight="1" thickBot="1">
      <c r="A14" s="72" t="s">
        <v>183</v>
      </c>
      <c r="B14" s="111"/>
      <c r="C14" s="112"/>
      <c r="D14" s="112"/>
      <c r="E14" s="112"/>
      <c r="F14" s="112"/>
      <c r="G14" s="112"/>
      <c r="H14" s="113"/>
    </row>
  </sheetData>
  <sheetProtection sheet="1" objects="1" scenarios="1"/>
  <mergeCells count="10">
    <mergeCell ref="B12:H12"/>
    <mergeCell ref="B13:H13"/>
    <mergeCell ref="B14:H14"/>
    <mergeCell ref="B4:H4"/>
    <mergeCell ref="B10:H10"/>
    <mergeCell ref="B11:H11"/>
    <mergeCell ref="B8:H8"/>
    <mergeCell ref="B9:H9"/>
    <mergeCell ref="A6:H6"/>
    <mergeCell ref="B7:H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3" r:id="rId1"/>
  <headerFooter alignWithMargins="0">
    <oddHeader>&amp;C&amp;"Arial,Grassetto"&amp;11PIP - Modulo integrativo per i dati di fine 2008
(Sezione B: informazioni riferite ai singoli PIP "nuovi")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8"/>
  <sheetViews>
    <sheetView workbookViewId="0" topLeftCell="A1">
      <selection activeCell="D4" sqref="D4"/>
    </sheetView>
  </sheetViews>
  <sheetFormatPr defaultColWidth="9.140625" defaultRowHeight="12.75"/>
  <cols>
    <col min="1" max="2" width="7.140625" style="2" customWidth="1"/>
    <col min="3" max="3" width="69.421875" style="2" customWidth="1"/>
    <col min="4" max="6" width="14.421875" style="2" customWidth="1"/>
    <col min="7" max="16384" width="9.140625" style="2" customWidth="1"/>
  </cols>
  <sheetData>
    <row r="2" spans="1:2" ht="15">
      <c r="A2" s="5" t="s">
        <v>59</v>
      </c>
      <c r="B2" s="5"/>
    </row>
    <row r="3" ht="12" customHeight="1">
      <c r="D3" s="12"/>
    </row>
    <row r="4" spans="1:4" ht="25.5" customHeight="1">
      <c r="A4" s="3" t="s">
        <v>33</v>
      </c>
      <c r="B4" s="3" t="s">
        <v>71</v>
      </c>
      <c r="C4" s="13" t="s">
        <v>58</v>
      </c>
      <c r="D4" s="84"/>
    </row>
    <row r="5" spans="1:4" ht="25.5" customHeight="1">
      <c r="A5" s="3" t="s">
        <v>34</v>
      </c>
      <c r="B5" s="3" t="s">
        <v>71</v>
      </c>
      <c r="C5" s="14" t="s">
        <v>171</v>
      </c>
      <c r="D5" s="84"/>
    </row>
    <row r="6" spans="1:4" ht="25.5" customHeight="1">
      <c r="A6" s="3" t="s">
        <v>35</v>
      </c>
      <c r="B6" s="3" t="s">
        <v>71</v>
      </c>
      <c r="C6" s="64" t="s">
        <v>233</v>
      </c>
      <c r="D6" s="84"/>
    </row>
    <row r="7" ht="25.5" customHeight="1">
      <c r="D7" s="12"/>
    </row>
    <row r="8" spans="1:4" s="16" customFormat="1" ht="26.25" customHeight="1">
      <c r="A8" s="6" t="s">
        <v>36</v>
      </c>
      <c r="B8" s="6" t="s">
        <v>71</v>
      </c>
      <c r="C8" s="15" t="s">
        <v>173</v>
      </c>
      <c r="D8" s="84"/>
    </row>
    <row r="9" spans="1:5" s="16" customFormat="1" ht="14.25" customHeight="1">
      <c r="A9" s="17"/>
      <c r="B9" s="18"/>
      <c r="C9" s="19" t="s">
        <v>51</v>
      </c>
      <c r="D9" s="65"/>
      <c r="E9" s="20"/>
    </row>
    <row r="10" spans="1:4" s="16" customFormat="1" ht="26.25" customHeight="1">
      <c r="A10" s="21" t="s">
        <v>37</v>
      </c>
      <c r="B10" s="21" t="s">
        <v>71</v>
      </c>
      <c r="C10" s="22" t="s">
        <v>176</v>
      </c>
      <c r="D10" s="84"/>
    </row>
    <row r="11" spans="1:4" s="16" customFormat="1" ht="26.25" customHeight="1">
      <c r="A11" s="3" t="s">
        <v>52</v>
      </c>
      <c r="B11" s="3" t="s">
        <v>71</v>
      </c>
      <c r="C11" s="14" t="s">
        <v>177</v>
      </c>
      <c r="D11" s="84"/>
    </row>
    <row r="12" spans="1:4" s="16" customFormat="1" ht="26.25" customHeight="1">
      <c r="A12" s="3" t="s">
        <v>56</v>
      </c>
      <c r="B12" s="3" t="s">
        <v>71</v>
      </c>
      <c r="C12" s="14" t="s">
        <v>178</v>
      </c>
      <c r="D12" s="84"/>
    </row>
    <row r="13" spans="1:4" s="16" customFormat="1" ht="26.25" customHeight="1">
      <c r="A13" s="3" t="s">
        <v>57</v>
      </c>
      <c r="B13" s="3" t="s">
        <v>71</v>
      </c>
      <c r="C13" s="14" t="s">
        <v>179</v>
      </c>
      <c r="D13" s="84"/>
    </row>
    <row r="14" spans="1:5" s="16" customFormat="1" ht="12" customHeight="1">
      <c r="A14" s="8"/>
      <c r="B14" s="67"/>
      <c r="C14" s="68"/>
      <c r="D14" s="69"/>
      <c r="E14" s="20"/>
    </row>
    <row r="15" spans="1:4" s="16" customFormat="1" ht="26.25" customHeight="1">
      <c r="A15" s="3" t="s">
        <v>172</v>
      </c>
      <c r="B15" s="21" t="s">
        <v>71</v>
      </c>
      <c r="C15" s="10" t="s">
        <v>99</v>
      </c>
      <c r="D15" s="84"/>
    </row>
    <row r="16" spans="1:4" s="16" customFormat="1" ht="26.25" customHeight="1">
      <c r="A16" s="3" t="s">
        <v>180</v>
      </c>
      <c r="B16" s="3" t="s">
        <v>71</v>
      </c>
      <c r="C16" s="13" t="s">
        <v>53</v>
      </c>
      <c r="D16" s="84"/>
    </row>
    <row r="17" spans="3:4" s="16" customFormat="1" ht="25.5" customHeight="1">
      <c r="C17" s="11"/>
      <c r="D17" s="20"/>
    </row>
    <row r="18" ht="14.25">
      <c r="A18" s="2" t="s">
        <v>230</v>
      </c>
    </row>
  </sheetData>
  <sheetProtection sheet="1" objects="1" scenarios="1"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3" r:id="rId1"/>
  <headerFooter alignWithMargins="0">
    <oddHeader>&amp;C&amp;"Arial,Grassetto"&amp;11PIP - Modulo integrativo per i dati di fine 2008 - Sezione B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workbookViewId="0" topLeftCell="A1">
      <selection activeCell="D4" sqref="D4"/>
    </sheetView>
  </sheetViews>
  <sheetFormatPr defaultColWidth="9.140625" defaultRowHeight="12.75"/>
  <cols>
    <col min="1" max="2" width="7.140625" style="2" customWidth="1"/>
    <col min="3" max="3" width="71.8515625" style="2" customWidth="1"/>
    <col min="4" max="5" width="14.421875" style="2" customWidth="1"/>
    <col min="6" max="16384" width="9.140625" style="2" customWidth="1"/>
  </cols>
  <sheetData>
    <row r="2" spans="1:2" ht="15">
      <c r="A2" s="5" t="s">
        <v>85</v>
      </c>
      <c r="B2" s="5"/>
    </row>
    <row r="3" ht="11.25" customHeight="1">
      <c r="D3" s="12"/>
    </row>
    <row r="4" spans="1:4" ht="25.5" customHeight="1">
      <c r="A4" s="3" t="s">
        <v>38</v>
      </c>
      <c r="B4" s="3" t="s">
        <v>92</v>
      </c>
      <c r="C4" s="14" t="s">
        <v>86</v>
      </c>
      <c r="D4" s="84"/>
    </row>
    <row r="5" spans="1:4" ht="25.5" customHeight="1">
      <c r="A5" s="3" t="s">
        <v>39</v>
      </c>
      <c r="B5" s="21" t="s">
        <v>92</v>
      </c>
      <c r="C5" s="22" t="s">
        <v>88</v>
      </c>
      <c r="D5" s="84"/>
    </row>
    <row r="6" spans="1:4" ht="25.5" customHeight="1">
      <c r="A6" s="3" t="s">
        <v>40</v>
      </c>
      <c r="B6" s="3" t="s">
        <v>92</v>
      </c>
      <c r="C6" s="66" t="s">
        <v>175</v>
      </c>
      <c r="D6" s="84"/>
    </row>
    <row r="7" spans="1:4" ht="25.5" customHeight="1">
      <c r="A7" s="3" t="s">
        <v>41</v>
      </c>
      <c r="B7" s="3" t="s">
        <v>92</v>
      </c>
      <c r="C7" s="14" t="s">
        <v>89</v>
      </c>
      <c r="D7" s="84"/>
    </row>
    <row r="8" spans="1:4" ht="25.5" customHeight="1">
      <c r="A8" s="3" t="s">
        <v>83</v>
      </c>
      <c r="B8" s="3" t="s">
        <v>92</v>
      </c>
      <c r="C8" s="14" t="s">
        <v>90</v>
      </c>
      <c r="D8" s="84"/>
    </row>
    <row r="10" spans="1:4" ht="25.5" customHeight="1">
      <c r="A10" s="3" t="s">
        <v>84</v>
      </c>
      <c r="B10" s="3" t="s">
        <v>92</v>
      </c>
      <c r="C10" s="13" t="s">
        <v>154</v>
      </c>
      <c r="D10" s="84"/>
    </row>
    <row r="12" spans="1:4" ht="25.5" customHeight="1">
      <c r="A12" s="3" t="s">
        <v>87</v>
      </c>
      <c r="B12" s="3" t="s">
        <v>92</v>
      </c>
      <c r="C12" s="13" t="s">
        <v>153</v>
      </c>
      <c r="D12" s="84"/>
    </row>
  </sheetData>
  <sheetProtection sheet="1" objects="1" scenarios="1"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Header>&amp;C&amp;"Arial,Grassetto"&amp;11PIP - Modulo integrativo per i dati di fine 2008 - Sezione B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3"/>
  <sheetViews>
    <sheetView workbookViewId="0" topLeftCell="A1">
      <selection activeCell="D5" sqref="D5"/>
    </sheetView>
  </sheetViews>
  <sheetFormatPr defaultColWidth="9.140625" defaultRowHeight="12.75"/>
  <cols>
    <col min="1" max="2" width="7.140625" style="2" customWidth="1"/>
    <col min="3" max="3" width="87.00390625" style="2" bestFit="1" customWidth="1"/>
    <col min="4" max="5" width="14.421875" style="2" customWidth="1"/>
    <col min="6" max="16384" width="9.140625" style="2" customWidth="1"/>
  </cols>
  <sheetData>
    <row r="2" spans="1:2" ht="15">
      <c r="A2" s="5" t="s">
        <v>170</v>
      </c>
      <c r="B2" s="5"/>
    </row>
    <row r="3" ht="8.25" customHeight="1"/>
    <row r="4" spans="1:4" s="54" customFormat="1" ht="24.75" customHeight="1">
      <c r="A4" s="122" t="s">
        <v>234</v>
      </c>
      <c r="B4" s="123"/>
      <c r="C4" s="123"/>
      <c r="D4" s="124"/>
    </row>
    <row r="5" spans="1:4" s="54" customFormat="1" ht="25.5" customHeight="1">
      <c r="A5" s="26" t="s">
        <v>42</v>
      </c>
      <c r="B5" s="26" t="s">
        <v>92</v>
      </c>
      <c r="C5" s="27" t="s">
        <v>235</v>
      </c>
      <c r="D5" s="83"/>
    </row>
    <row r="6" spans="1:4" s="54" customFormat="1" ht="25.5" customHeight="1">
      <c r="A6" s="26" t="s">
        <v>43</v>
      </c>
      <c r="B6" s="26" t="s">
        <v>92</v>
      </c>
      <c r="C6" s="27" t="s">
        <v>236</v>
      </c>
      <c r="D6" s="84"/>
    </row>
    <row r="7" spans="1:4" s="54" customFormat="1" ht="25.5" customHeight="1">
      <c r="A7" s="26" t="s">
        <v>44</v>
      </c>
      <c r="B7" s="26" t="s">
        <v>92</v>
      </c>
      <c r="C7" s="27" t="s">
        <v>237</v>
      </c>
      <c r="D7" s="84"/>
    </row>
    <row r="8" spans="1:4" s="54" customFormat="1" ht="25.5" customHeight="1">
      <c r="A8" s="26" t="s">
        <v>45</v>
      </c>
      <c r="B8" s="26" t="s">
        <v>92</v>
      </c>
      <c r="C8" s="27" t="s">
        <v>238</v>
      </c>
      <c r="D8" s="84"/>
    </row>
    <row r="9" ht="13.5" customHeight="1"/>
    <row r="10" spans="1:4" s="54" customFormat="1" ht="24.75" customHeight="1">
      <c r="A10" s="122" t="s">
        <v>216</v>
      </c>
      <c r="B10" s="123"/>
      <c r="C10" s="123"/>
      <c r="D10" s="124"/>
    </row>
    <row r="11" spans="1:4" s="54" customFormat="1" ht="25.5" customHeight="1">
      <c r="A11" s="26" t="s">
        <v>46</v>
      </c>
      <c r="B11" s="26" t="s">
        <v>92</v>
      </c>
      <c r="C11" s="27" t="s">
        <v>207</v>
      </c>
      <c r="D11" s="83"/>
    </row>
    <row r="12" spans="1:4" s="54" customFormat="1" ht="25.5" customHeight="1">
      <c r="A12" s="26" t="s">
        <v>47</v>
      </c>
      <c r="B12" s="26" t="s">
        <v>92</v>
      </c>
      <c r="C12" s="27" t="s">
        <v>208</v>
      </c>
      <c r="D12" s="84"/>
    </row>
    <row r="13" spans="1:4" s="54" customFormat="1" ht="25.5" customHeight="1">
      <c r="A13" s="26" t="s">
        <v>130</v>
      </c>
      <c r="B13" s="26" t="s">
        <v>92</v>
      </c>
      <c r="C13" s="27" t="s">
        <v>209</v>
      </c>
      <c r="D13" s="84"/>
    </row>
    <row r="14" spans="1:4" s="54" customFormat="1" ht="25.5" customHeight="1">
      <c r="A14" s="26" t="s">
        <v>131</v>
      </c>
      <c r="B14" s="26" t="s">
        <v>92</v>
      </c>
      <c r="C14" s="27" t="s">
        <v>210</v>
      </c>
      <c r="D14" s="84"/>
    </row>
    <row r="15" spans="1:4" s="54" customFormat="1" ht="24.75" customHeight="1">
      <c r="A15" s="127" t="s">
        <v>247</v>
      </c>
      <c r="B15" s="128"/>
      <c r="C15" s="128"/>
      <c r="D15" s="129"/>
    </row>
    <row r="16" spans="1:4" s="54" customFormat="1" ht="25.5" customHeight="1">
      <c r="A16" s="26" t="s">
        <v>135</v>
      </c>
      <c r="B16" s="26" t="s">
        <v>92</v>
      </c>
      <c r="C16" s="27" t="s">
        <v>211</v>
      </c>
      <c r="D16" s="83"/>
    </row>
    <row r="17" spans="1:4" s="54" customFormat="1" ht="25.5" customHeight="1">
      <c r="A17" s="26" t="s">
        <v>136</v>
      </c>
      <c r="B17" s="26" t="s">
        <v>92</v>
      </c>
      <c r="C17" s="27" t="s">
        <v>212</v>
      </c>
      <c r="D17" s="84"/>
    </row>
    <row r="18" spans="1:4" s="54" customFormat="1" ht="25.5" customHeight="1">
      <c r="A18" s="26" t="s">
        <v>137</v>
      </c>
      <c r="B18" s="26" t="s">
        <v>92</v>
      </c>
      <c r="C18" s="27" t="s">
        <v>213</v>
      </c>
      <c r="D18" s="84"/>
    </row>
    <row r="19" spans="1:4" s="54" customFormat="1" ht="25.5" customHeight="1">
      <c r="A19" s="26" t="s">
        <v>138</v>
      </c>
      <c r="B19" s="26" t="s">
        <v>92</v>
      </c>
      <c r="C19" s="27" t="s">
        <v>214</v>
      </c>
      <c r="D19" s="84"/>
    </row>
    <row r="20" spans="1:4" s="54" customFormat="1" ht="24.75" customHeight="1">
      <c r="A20" s="122" t="s">
        <v>215</v>
      </c>
      <c r="B20" s="123"/>
      <c r="C20" s="123"/>
      <c r="D20" s="124"/>
    </row>
    <row r="21" spans="1:4" s="54" customFormat="1" ht="25.5" customHeight="1">
      <c r="A21" s="26" t="s">
        <v>139</v>
      </c>
      <c r="B21" s="26" t="s">
        <v>92</v>
      </c>
      <c r="C21" s="27" t="s">
        <v>203</v>
      </c>
      <c r="D21" s="83"/>
    </row>
    <row r="22" spans="1:4" s="54" customFormat="1" ht="25.5" customHeight="1">
      <c r="A22" s="26" t="s">
        <v>140</v>
      </c>
      <c r="B22" s="26" t="s">
        <v>92</v>
      </c>
      <c r="C22" s="27" t="s">
        <v>204</v>
      </c>
      <c r="D22" s="84"/>
    </row>
    <row r="23" spans="1:4" s="54" customFormat="1" ht="25.5" customHeight="1">
      <c r="A23" s="26" t="s">
        <v>142</v>
      </c>
      <c r="B23" s="26" t="s">
        <v>92</v>
      </c>
      <c r="C23" s="27" t="s">
        <v>205</v>
      </c>
      <c r="D23" s="84"/>
    </row>
    <row r="24" spans="1:4" s="54" customFormat="1" ht="25.5" customHeight="1">
      <c r="A24" s="26" t="s">
        <v>143</v>
      </c>
      <c r="B24" s="26" t="s">
        <v>92</v>
      </c>
      <c r="C24" s="27" t="s">
        <v>206</v>
      </c>
      <c r="D24" s="84"/>
    </row>
    <row r="25" spans="1:4" s="54" customFormat="1" ht="24.75" customHeight="1">
      <c r="A25" s="127" t="s">
        <v>217</v>
      </c>
      <c r="B25" s="128"/>
      <c r="C25" s="128"/>
      <c r="D25" s="129"/>
    </row>
    <row r="26" spans="1:4" s="54" customFormat="1" ht="25.5" customHeight="1">
      <c r="A26" s="26" t="s">
        <v>144</v>
      </c>
      <c r="B26" s="26" t="s">
        <v>92</v>
      </c>
      <c r="C26" s="27" t="s">
        <v>239</v>
      </c>
      <c r="D26" s="83"/>
    </row>
    <row r="27" spans="1:4" s="54" customFormat="1" ht="25.5" customHeight="1">
      <c r="A27" s="26" t="s">
        <v>145</v>
      </c>
      <c r="B27" s="26" t="s">
        <v>92</v>
      </c>
      <c r="C27" s="27" t="s">
        <v>240</v>
      </c>
      <c r="D27" s="84"/>
    </row>
    <row r="28" spans="1:4" s="54" customFormat="1" ht="25.5" customHeight="1">
      <c r="A28" s="26" t="s">
        <v>146</v>
      </c>
      <c r="B28" s="26" t="s">
        <v>92</v>
      </c>
      <c r="C28" s="27" t="s">
        <v>241</v>
      </c>
      <c r="D28" s="84"/>
    </row>
    <row r="29" spans="1:4" s="54" customFormat="1" ht="25.5" customHeight="1">
      <c r="A29" s="26" t="s">
        <v>188</v>
      </c>
      <c r="B29" s="26" t="s">
        <v>92</v>
      </c>
      <c r="C29" s="27" t="s">
        <v>242</v>
      </c>
      <c r="D29" s="84"/>
    </row>
    <row r="31" ht="14.25">
      <c r="A31" s="82" t="s">
        <v>229</v>
      </c>
    </row>
    <row r="32" spans="1:4" ht="24.75" customHeight="1">
      <c r="A32" s="125" t="s">
        <v>133</v>
      </c>
      <c r="B32" s="125"/>
      <c r="C32" s="125"/>
      <c r="D32" s="125"/>
    </row>
    <row r="33" spans="1:4" ht="25.5" customHeight="1">
      <c r="A33" s="26" t="s">
        <v>218</v>
      </c>
      <c r="B33" s="3" t="s">
        <v>92</v>
      </c>
      <c r="C33" s="13" t="s">
        <v>105</v>
      </c>
      <c r="D33" s="85"/>
    </row>
    <row r="34" spans="1:4" ht="24.75" customHeight="1">
      <c r="A34" s="26" t="s">
        <v>219</v>
      </c>
      <c r="B34" s="26" t="s">
        <v>92</v>
      </c>
      <c r="C34" s="27" t="s">
        <v>129</v>
      </c>
      <c r="D34" s="85"/>
    </row>
    <row r="35" spans="1:4" ht="14.25" customHeight="1">
      <c r="A35" s="28"/>
      <c r="B35" s="29"/>
      <c r="C35" s="30" t="s">
        <v>51</v>
      </c>
      <c r="D35" s="87"/>
    </row>
    <row r="36" spans="1:4" ht="24.75" customHeight="1">
      <c r="A36" s="26" t="s">
        <v>220</v>
      </c>
      <c r="B36" s="26" t="s">
        <v>92</v>
      </c>
      <c r="C36" s="31" t="s">
        <v>174</v>
      </c>
      <c r="D36" s="85"/>
    </row>
    <row r="37" spans="1:4" ht="24.75" customHeight="1">
      <c r="A37" s="26" t="s">
        <v>221</v>
      </c>
      <c r="B37" s="26" t="s">
        <v>92</v>
      </c>
      <c r="C37" s="31" t="s">
        <v>186</v>
      </c>
      <c r="D37" s="85"/>
    </row>
    <row r="38" spans="1:4" ht="24.75" customHeight="1">
      <c r="A38" s="26" t="s">
        <v>222</v>
      </c>
      <c r="B38" s="26" t="s">
        <v>92</v>
      </c>
      <c r="C38" s="31" t="s">
        <v>187</v>
      </c>
      <c r="D38" s="85"/>
    </row>
    <row r="39" spans="1:4" ht="13.5" customHeight="1">
      <c r="A39" s="32"/>
      <c r="B39" s="32"/>
      <c r="C39" s="33"/>
      <c r="D39" s="34"/>
    </row>
    <row r="40" spans="1:4" ht="24.75" customHeight="1">
      <c r="A40" s="125" t="s">
        <v>134</v>
      </c>
      <c r="B40" s="126"/>
      <c r="C40" s="126"/>
      <c r="D40" s="126"/>
    </row>
    <row r="41" spans="1:4" ht="25.5" customHeight="1">
      <c r="A41" s="3" t="s">
        <v>223</v>
      </c>
      <c r="B41" s="3" t="s">
        <v>92</v>
      </c>
      <c r="C41" s="13" t="s">
        <v>106</v>
      </c>
      <c r="D41" s="83"/>
    </row>
    <row r="42" spans="1:4" ht="25.5" customHeight="1">
      <c r="A42" s="26" t="s">
        <v>224</v>
      </c>
      <c r="B42" s="26" t="s">
        <v>92</v>
      </c>
      <c r="C42" s="27" t="s">
        <v>184</v>
      </c>
      <c r="D42" s="85"/>
    </row>
    <row r="43" spans="1:4" s="37" customFormat="1" ht="16.5" customHeight="1">
      <c r="A43" s="35"/>
      <c r="B43" s="32"/>
      <c r="C43" s="36" t="s">
        <v>51</v>
      </c>
      <c r="D43" s="86"/>
    </row>
    <row r="44" spans="1:4" ht="31.5" customHeight="1">
      <c r="A44" s="26" t="s">
        <v>225</v>
      </c>
      <c r="B44" s="26" t="s">
        <v>92</v>
      </c>
      <c r="C44" s="38" t="s">
        <v>202</v>
      </c>
      <c r="D44" s="84"/>
    </row>
    <row r="45" spans="1:4" ht="31.5" customHeight="1">
      <c r="A45" s="26" t="s">
        <v>226</v>
      </c>
      <c r="B45" s="26" t="s">
        <v>92</v>
      </c>
      <c r="C45" s="38" t="s">
        <v>185</v>
      </c>
      <c r="D45" s="85"/>
    </row>
    <row r="47" spans="1:4" ht="24.75" customHeight="1">
      <c r="A47" s="125" t="s">
        <v>141</v>
      </c>
      <c r="B47" s="126"/>
      <c r="C47" s="126"/>
      <c r="D47" s="126"/>
    </row>
    <row r="48" spans="1:4" ht="30" customHeight="1">
      <c r="A48" s="26" t="s">
        <v>227</v>
      </c>
      <c r="B48" s="3" t="s">
        <v>92</v>
      </c>
      <c r="C48" s="13" t="s">
        <v>147</v>
      </c>
      <c r="D48" s="83"/>
    </row>
    <row r="49" spans="1:4" ht="30" customHeight="1">
      <c r="A49" s="26" t="s">
        <v>228</v>
      </c>
      <c r="B49" s="26" t="s">
        <v>92</v>
      </c>
      <c r="C49" s="27" t="s">
        <v>148</v>
      </c>
      <c r="D49" s="84"/>
    </row>
    <row r="50" spans="1:4" ht="30" customHeight="1">
      <c r="A50" s="26" t="s">
        <v>243</v>
      </c>
      <c r="B50" s="26" t="s">
        <v>92</v>
      </c>
      <c r="C50" s="39" t="s">
        <v>150</v>
      </c>
      <c r="D50" s="83"/>
    </row>
    <row r="51" spans="1:4" ht="30" customHeight="1">
      <c r="A51" s="26" t="s">
        <v>244</v>
      </c>
      <c r="B51" s="26" t="s">
        <v>92</v>
      </c>
      <c r="C51" s="39" t="s">
        <v>151</v>
      </c>
      <c r="D51" s="84"/>
    </row>
    <row r="52" spans="1:4" ht="30" customHeight="1">
      <c r="A52" s="26" t="s">
        <v>245</v>
      </c>
      <c r="B52" s="26" t="s">
        <v>92</v>
      </c>
      <c r="C52" s="39" t="s">
        <v>152</v>
      </c>
      <c r="D52" s="83"/>
    </row>
    <row r="53" spans="1:4" ht="30" customHeight="1">
      <c r="A53" s="26" t="s">
        <v>246</v>
      </c>
      <c r="B53" s="26" t="s">
        <v>71</v>
      </c>
      <c r="C53" s="39" t="s">
        <v>149</v>
      </c>
      <c r="D53" s="84"/>
    </row>
  </sheetData>
  <sheetProtection sheet="1" objects="1" scenarios="1"/>
  <mergeCells count="8">
    <mergeCell ref="A4:D4"/>
    <mergeCell ref="A47:D47"/>
    <mergeCell ref="A20:D20"/>
    <mergeCell ref="A10:D10"/>
    <mergeCell ref="A25:D25"/>
    <mergeCell ref="A15:D15"/>
    <mergeCell ref="A32:D32"/>
    <mergeCell ref="A40:D40"/>
  </mergeCells>
  <printOptions/>
  <pageMargins left="0.5905511811023623" right="0.5905511811023623" top="0.984251968503937" bottom="0.984251968503937" header="0.5118110236220472" footer="0.5118110236220472"/>
  <pageSetup fitToHeight="0" fitToWidth="1" horizontalDpi="600" verticalDpi="600" orientation="portrait" paperSize="9" scale="79" r:id="rId1"/>
  <headerFooter alignWithMargins="0">
    <oddHeader>&amp;C&amp;"Arial,Grassetto"&amp;11PIP - Modulo integrativo per i dati di fine 2008 - Sezione B</oddHeader>
    <oddFooter>&amp;C&amp;A</oddFooter>
  </headerFooter>
  <rowBreaks count="1" manualBreakCount="1">
    <brk id="3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"/>
  <sheetViews>
    <sheetView workbookViewId="0" topLeftCell="A1">
      <selection activeCell="C5" sqref="C5"/>
    </sheetView>
  </sheetViews>
  <sheetFormatPr defaultColWidth="9.140625" defaultRowHeight="12.75"/>
  <cols>
    <col min="1" max="2" width="7.140625" style="2" customWidth="1"/>
    <col min="3" max="3" width="78.7109375" style="2" bestFit="1" customWidth="1"/>
    <col min="4" max="4" width="17.28125" style="2" customWidth="1"/>
    <col min="5" max="16384" width="9.140625" style="2" customWidth="1"/>
  </cols>
  <sheetData>
    <row r="2" spans="1:4" ht="15">
      <c r="A2" s="130" t="s">
        <v>128</v>
      </c>
      <c r="B2" s="131"/>
      <c r="C2" s="131"/>
      <c r="D2" s="131"/>
    </row>
    <row r="3" spans="4:6" ht="10.5" customHeight="1">
      <c r="D3" s="40"/>
      <c r="E3" s="40"/>
      <c r="F3" s="40"/>
    </row>
    <row r="4" spans="1:6" ht="30.75" customHeight="1">
      <c r="A4" s="41"/>
      <c r="B4" s="41"/>
      <c r="C4" s="23" t="s">
        <v>54</v>
      </c>
      <c r="D4" s="42" t="s">
        <v>132</v>
      </c>
      <c r="E4" s="12"/>
      <c r="F4" s="12"/>
    </row>
    <row r="5" spans="1:6" ht="26.25" customHeight="1">
      <c r="A5" s="3" t="s">
        <v>61</v>
      </c>
      <c r="B5" s="3" t="s">
        <v>71</v>
      </c>
      <c r="C5" s="43"/>
      <c r="D5" s="84"/>
      <c r="E5" s="37"/>
      <c r="F5" s="37"/>
    </row>
    <row r="6" spans="1:6" ht="26.25" customHeight="1">
      <c r="A6" s="3" t="s">
        <v>62</v>
      </c>
      <c r="B6" s="3" t="s">
        <v>71</v>
      </c>
      <c r="C6" s="43"/>
      <c r="D6" s="84"/>
      <c r="E6" s="37"/>
      <c r="F6" s="37"/>
    </row>
    <row r="7" spans="1:6" ht="26.25" customHeight="1">
      <c r="A7" s="3" t="s">
        <v>63</v>
      </c>
      <c r="B7" s="3" t="s">
        <v>71</v>
      </c>
      <c r="C7" s="43"/>
      <c r="D7" s="84"/>
      <c r="E7" s="37"/>
      <c r="F7" s="37"/>
    </row>
    <row r="8" spans="1:6" ht="26.25" customHeight="1">
      <c r="A8" s="3" t="s">
        <v>64</v>
      </c>
      <c r="B8" s="3" t="s">
        <v>71</v>
      </c>
      <c r="C8" s="43"/>
      <c r="D8" s="84"/>
      <c r="E8" s="37"/>
      <c r="F8" s="37"/>
    </row>
    <row r="9" spans="1:6" ht="26.25" customHeight="1">
      <c r="A9" s="3" t="s">
        <v>65</v>
      </c>
      <c r="B9" s="3" t="s">
        <v>71</v>
      </c>
      <c r="C9" s="43"/>
      <c r="D9" s="84"/>
      <c r="E9" s="37"/>
      <c r="F9" s="37"/>
    </row>
    <row r="10" spans="1:6" ht="26.25" customHeight="1">
      <c r="A10" s="3" t="s">
        <v>66</v>
      </c>
      <c r="B10" s="3" t="s">
        <v>71</v>
      </c>
      <c r="C10" s="43"/>
      <c r="D10" s="84"/>
      <c r="E10" s="37"/>
      <c r="F10" s="37"/>
    </row>
    <row r="11" spans="1:4" ht="26.25" customHeight="1">
      <c r="A11" s="3" t="s">
        <v>162</v>
      </c>
      <c r="B11" s="3" t="s">
        <v>71</v>
      </c>
      <c r="C11" s="43"/>
      <c r="D11" s="84"/>
    </row>
    <row r="12" spans="1:4" ht="26.25" customHeight="1">
      <c r="A12" s="3" t="s">
        <v>163</v>
      </c>
      <c r="B12" s="3" t="s">
        <v>71</v>
      </c>
      <c r="C12" s="43"/>
      <c r="D12" s="84"/>
    </row>
    <row r="15" spans="1:4" ht="15.75" customHeight="1">
      <c r="A15" s="132" t="s">
        <v>165</v>
      </c>
      <c r="B15" s="133"/>
      <c r="C15" s="133"/>
      <c r="D15" s="133"/>
    </row>
    <row r="16" spans="1:5" s="16" customFormat="1" ht="25.5" customHeight="1">
      <c r="A16" s="88" t="s">
        <v>164</v>
      </c>
      <c r="B16" s="88" t="s">
        <v>71</v>
      </c>
      <c r="C16" s="89" t="s">
        <v>161</v>
      </c>
      <c r="D16" s="84"/>
      <c r="E16" s="90"/>
    </row>
    <row r="17" spans="1:5" s="16" customFormat="1" ht="25.5" customHeight="1">
      <c r="A17" s="88" t="s">
        <v>231</v>
      </c>
      <c r="B17" s="88" t="s">
        <v>71</v>
      </c>
      <c r="C17" s="91" t="s">
        <v>166</v>
      </c>
      <c r="D17" s="84"/>
      <c r="E17" s="92"/>
    </row>
    <row r="18" spans="1:5" s="16" customFormat="1" ht="25.5" customHeight="1">
      <c r="A18" s="88" t="s">
        <v>232</v>
      </c>
      <c r="B18" s="88" t="s">
        <v>71</v>
      </c>
      <c r="C18" s="93" t="s">
        <v>160</v>
      </c>
      <c r="D18" s="84"/>
      <c r="E18" s="92"/>
    </row>
  </sheetData>
  <sheetProtection sheet="1" objects="1" scenarios="1"/>
  <mergeCells count="2">
    <mergeCell ref="A2:D2"/>
    <mergeCell ref="A15:D15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71" r:id="rId1"/>
  <headerFooter alignWithMargins="0">
    <oddHeader>&amp;C&amp;"Arial,Grassetto"&amp;11PIP - Modulo integrativo per i dati di fine 2008 - Sezione B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9"/>
  <sheetViews>
    <sheetView workbookViewId="0" topLeftCell="B1">
      <selection activeCell="D5" sqref="D5"/>
    </sheetView>
  </sheetViews>
  <sheetFormatPr defaultColWidth="9.140625" defaultRowHeight="12.75"/>
  <cols>
    <col min="1" max="2" width="7.140625" style="37" customWidth="1"/>
    <col min="3" max="3" width="42.57421875" style="37" customWidth="1"/>
    <col min="4" max="5" width="18.57421875" style="2" customWidth="1"/>
    <col min="6" max="6" width="2.7109375" style="2" customWidth="1"/>
    <col min="7" max="8" width="18.57421875" style="2" customWidth="1"/>
    <col min="9" max="9" width="2.7109375" style="2" customWidth="1"/>
    <col min="10" max="11" width="18.57421875" style="2" customWidth="1"/>
    <col min="12" max="12" width="3.421875" style="2" customWidth="1"/>
    <col min="13" max="13" width="18.57421875" style="2" customWidth="1"/>
    <col min="14" max="16384" width="9.140625" style="2" customWidth="1"/>
  </cols>
  <sheetData>
    <row r="2" spans="1:11" ht="29.25" customHeight="1">
      <c r="A2" s="105" t="s">
        <v>117</v>
      </c>
      <c r="B2" s="105"/>
      <c r="C2" s="106"/>
      <c r="D2" s="106"/>
      <c r="E2" s="106"/>
      <c r="F2" s="106"/>
      <c r="G2" s="106"/>
      <c r="H2" s="106"/>
      <c r="I2" s="106"/>
      <c r="J2" s="106"/>
      <c r="K2" s="106"/>
    </row>
    <row r="3" spans="3:13" ht="29.25" customHeight="1">
      <c r="C3" s="45"/>
      <c r="D3" s="135" t="s">
        <v>48</v>
      </c>
      <c r="E3" s="135"/>
      <c r="G3" s="135" t="s">
        <v>155</v>
      </c>
      <c r="H3" s="135"/>
      <c r="J3" s="135" t="s">
        <v>53</v>
      </c>
      <c r="K3" s="135"/>
      <c r="M3" s="134" t="s">
        <v>100</v>
      </c>
    </row>
    <row r="4" spans="3:13" ht="24.75" customHeight="1">
      <c r="C4" s="46" t="s">
        <v>13</v>
      </c>
      <c r="D4" s="46" t="s">
        <v>1</v>
      </c>
      <c r="E4" s="46" t="s">
        <v>2</v>
      </c>
      <c r="G4" s="46" t="s">
        <v>1</v>
      </c>
      <c r="H4" s="46" t="s">
        <v>2</v>
      </c>
      <c r="J4" s="46" t="s">
        <v>1</v>
      </c>
      <c r="K4" s="46" t="s">
        <v>2</v>
      </c>
      <c r="M4" s="104"/>
    </row>
    <row r="5" spans="1:13" ht="24.75" customHeight="1">
      <c r="A5" s="3" t="s">
        <v>68</v>
      </c>
      <c r="B5" s="3" t="s">
        <v>71</v>
      </c>
      <c r="C5" s="4" t="s">
        <v>14</v>
      </c>
      <c r="D5" s="84"/>
      <c r="E5" s="84"/>
      <c r="G5" s="84"/>
      <c r="H5" s="84"/>
      <c r="J5" s="84"/>
      <c r="K5" s="84"/>
      <c r="M5" s="48">
        <f>D5+E5+G5+H5+J5+K5</f>
        <v>0</v>
      </c>
    </row>
    <row r="6" spans="1:13" ht="24.75" customHeight="1">
      <c r="A6" s="3" t="s">
        <v>69</v>
      </c>
      <c r="B6" s="3" t="s">
        <v>71</v>
      </c>
      <c r="C6" s="4" t="s">
        <v>15</v>
      </c>
      <c r="D6" s="84"/>
      <c r="E6" s="84"/>
      <c r="G6" s="84"/>
      <c r="H6" s="84"/>
      <c r="J6" s="84"/>
      <c r="K6" s="84"/>
      <c r="M6" s="48">
        <f aca="true" t="shared" si="0" ref="M6:M24">D6+E6+G6+H6+J6+K6</f>
        <v>0</v>
      </c>
    </row>
    <row r="7" spans="1:13" ht="24.75" customHeight="1">
      <c r="A7" s="3" t="s">
        <v>70</v>
      </c>
      <c r="B7" s="3" t="s">
        <v>71</v>
      </c>
      <c r="C7" s="4" t="s">
        <v>31</v>
      </c>
      <c r="D7" s="84"/>
      <c r="E7" s="84"/>
      <c r="G7" s="84"/>
      <c r="H7" s="84"/>
      <c r="J7" s="84"/>
      <c r="K7" s="84"/>
      <c r="M7" s="48">
        <f t="shared" si="0"/>
        <v>0</v>
      </c>
    </row>
    <row r="8" spans="1:13" ht="24.75" customHeight="1">
      <c r="A8" s="3" t="s">
        <v>75</v>
      </c>
      <c r="B8" s="3" t="s">
        <v>71</v>
      </c>
      <c r="C8" s="4" t="s">
        <v>55</v>
      </c>
      <c r="D8" s="84"/>
      <c r="E8" s="84"/>
      <c r="G8" s="84"/>
      <c r="H8" s="84"/>
      <c r="J8" s="84"/>
      <c r="K8" s="84"/>
      <c r="M8" s="48">
        <f t="shared" si="0"/>
        <v>0</v>
      </c>
    </row>
    <row r="9" spans="1:13" ht="24.75" customHeight="1">
      <c r="A9" s="3" t="s">
        <v>76</v>
      </c>
      <c r="B9" s="3" t="s">
        <v>71</v>
      </c>
      <c r="C9" s="4" t="s">
        <v>16</v>
      </c>
      <c r="D9" s="84"/>
      <c r="E9" s="84"/>
      <c r="G9" s="84"/>
      <c r="H9" s="84"/>
      <c r="J9" s="84"/>
      <c r="K9" s="84"/>
      <c r="M9" s="48">
        <f t="shared" si="0"/>
        <v>0</v>
      </c>
    </row>
    <row r="10" spans="1:13" ht="24.75" customHeight="1">
      <c r="A10" s="3" t="s">
        <v>77</v>
      </c>
      <c r="B10" s="3" t="s">
        <v>71</v>
      </c>
      <c r="C10" s="4" t="s">
        <v>32</v>
      </c>
      <c r="D10" s="84"/>
      <c r="E10" s="84"/>
      <c r="G10" s="84"/>
      <c r="H10" s="84"/>
      <c r="J10" s="84"/>
      <c r="K10" s="84"/>
      <c r="M10" s="48">
        <f t="shared" si="0"/>
        <v>0</v>
      </c>
    </row>
    <row r="11" spans="1:13" ht="24.75" customHeight="1">
      <c r="A11" s="3" t="s">
        <v>78</v>
      </c>
      <c r="B11" s="3" t="s">
        <v>71</v>
      </c>
      <c r="C11" s="4" t="s">
        <v>17</v>
      </c>
      <c r="D11" s="84"/>
      <c r="E11" s="84"/>
      <c r="G11" s="84"/>
      <c r="H11" s="84"/>
      <c r="J11" s="84"/>
      <c r="K11" s="84"/>
      <c r="M11" s="48">
        <f t="shared" si="0"/>
        <v>0</v>
      </c>
    </row>
    <row r="12" spans="1:13" ht="24.75" customHeight="1">
      <c r="A12" s="3" t="s">
        <v>79</v>
      </c>
      <c r="B12" s="3" t="s">
        <v>71</v>
      </c>
      <c r="C12" s="4" t="s">
        <v>18</v>
      </c>
      <c r="D12" s="84"/>
      <c r="E12" s="84"/>
      <c r="G12" s="84"/>
      <c r="H12" s="84"/>
      <c r="J12" s="84"/>
      <c r="K12" s="84"/>
      <c r="M12" s="48">
        <f t="shared" si="0"/>
        <v>0</v>
      </c>
    </row>
    <row r="13" spans="1:13" ht="24.75" customHeight="1">
      <c r="A13" s="3" t="s">
        <v>80</v>
      </c>
      <c r="B13" s="3" t="s">
        <v>71</v>
      </c>
      <c r="C13" s="4" t="s">
        <v>19</v>
      </c>
      <c r="D13" s="84"/>
      <c r="E13" s="84"/>
      <c r="G13" s="84"/>
      <c r="H13" s="84"/>
      <c r="J13" s="84"/>
      <c r="K13" s="84"/>
      <c r="M13" s="48">
        <f t="shared" si="0"/>
        <v>0</v>
      </c>
    </row>
    <row r="14" spans="1:13" ht="24.75" customHeight="1">
      <c r="A14" s="3" t="s">
        <v>81</v>
      </c>
      <c r="B14" s="3" t="s">
        <v>71</v>
      </c>
      <c r="C14" s="4" t="s">
        <v>20</v>
      </c>
      <c r="D14" s="84"/>
      <c r="E14" s="84"/>
      <c r="G14" s="84"/>
      <c r="H14" s="84"/>
      <c r="J14" s="84"/>
      <c r="K14" s="84"/>
      <c r="M14" s="48">
        <f t="shared" si="0"/>
        <v>0</v>
      </c>
    </row>
    <row r="15" spans="1:13" ht="24.75" customHeight="1">
      <c r="A15" s="3" t="s">
        <v>82</v>
      </c>
      <c r="B15" s="3" t="s">
        <v>71</v>
      </c>
      <c r="C15" s="4" t="s">
        <v>21</v>
      </c>
      <c r="D15" s="84"/>
      <c r="E15" s="84"/>
      <c r="G15" s="84"/>
      <c r="H15" s="84"/>
      <c r="J15" s="84"/>
      <c r="K15" s="84"/>
      <c r="M15" s="48">
        <f t="shared" si="0"/>
        <v>0</v>
      </c>
    </row>
    <row r="16" spans="1:13" ht="24.75" customHeight="1">
      <c r="A16" s="3" t="s">
        <v>118</v>
      </c>
      <c r="B16" s="3" t="s">
        <v>71</v>
      </c>
      <c r="C16" s="4" t="s">
        <v>22</v>
      </c>
      <c r="D16" s="84"/>
      <c r="E16" s="84"/>
      <c r="G16" s="84"/>
      <c r="H16" s="84"/>
      <c r="J16" s="84"/>
      <c r="K16" s="84"/>
      <c r="M16" s="48">
        <f t="shared" si="0"/>
        <v>0</v>
      </c>
    </row>
    <row r="17" spans="1:13" ht="24.75" customHeight="1">
      <c r="A17" s="3" t="s">
        <v>119</v>
      </c>
      <c r="B17" s="3" t="s">
        <v>71</v>
      </c>
      <c r="C17" s="4" t="s">
        <v>23</v>
      </c>
      <c r="D17" s="84"/>
      <c r="E17" s="84"/>
      <c r="G17" s="84"/>
      <c r="H17" s="84"/>
      <c r="J17" s="84"/>
      <c r="K17" s="84"/>
      <c r="M17" s="48">
        <f t="shared" si="0"/>
        <v>0</v>
      </c>
    </row>
    <row r="18" spans="1:13" ht="24.75" customHeight="1">
      <c r="A18" s="3" t="s">
        <v>120</v>
      </c>
      <c r="B18" s="3" t="s">
        <v>71</v>
      </c>
      <c r="C18" s="4" t="s">
        <v>24</v>
      </c>
      <c r="D18" s="84"/>
      <c r="E18" s="84"/>
      <c r="G18" s="84"/>
      <c r="H18" s="84"/>
      <c r="J18" s="84"/>
      <c r="K18" s="84"/>
      <c r="M18" s="48">
        <f t="shared" si="0"/>
        <v>0</v>
      </c>
    </row>
    <row r="19" spans="1:13" ht="24.75" customHeight="1">
      <c r="A19" s="3" t="s">
        <v>121</v>
      </c>
      <c r="B19" s="3" t="s">
        <v>71</v>
      </c>
      <c r="C19" s="4" t="s">
        <v>25</v>
      </c>
      <c r="D19" s="84"/>
      <c r="E19" s="84"/>
      <c r="G19" s="84"/>
      <c r="H19" s="84"/>
      <c r="J19" s="84"/>
      <c r="K19" s="84"/>
      <c r="M19" s="48">
        <f t="shared" si="0"/>
        <v>0</v>
      </c>
    </row>
    <row r="20" spans="1:13" ht="24.75" customHeight="1">
      <c r="A20" s="3" t="s">
        <v>122</v>
      </c>
      <c r="B20" s="3" t="s">
        <v>71</v>
      </c>
      <c r="C20" s="4" t="s">
        <v>26</v>
      </c>
      <c r="D20" s="84"/>
      <c r="E20" s="84"/>
      <c r="G20" s="84"/>
      <c r="H20" s="84"/>
      <c r="J20" s="84"/>
      <c r="K20" s="84"/>
      <c r="M20" s="48">
        <f t="shared" si="0"/>
        <v>0</v>
      </c>
    </row>
    <row r="21" spans="1:13" ht="24.75" customHeight="1">
      <c r="A21" s="3" t="s">
        <v>123</v>
      </c>
      <c r="B21" s="3" t="s">
        <v>71</v>
      </c>
      <c r="C21" s="4" t="s">
        <v>27</v>
      </c>
      <c r="D21" s="84"/>
      <c r="E21" s="84"/>
      <c r="G21" s="84"/>
      <c r="H21" s="84"/>
      <c r="J21" s="84"/>
      <c r="K21" s="84"/>
      <c r="M21" s="48">
        <f t="shared" si="0"/>
        <v>0</v>
      </c>
    </row>
    <row r="22" spans="1:13" ht="24.75" customHeight="1">
      <c r="A22" s="3" t="s">
        <v>124</v>
      </c>
      <c r="B22" s="3" t="s">
        <v>71</v>
      </c>
      <c r="C22" s="4" t="s">
        <v>28</v>
      </c>
      <c r="D22" s="84"/>
      <c r="E22" s="84"/>
      <c r="G22" s="84"/>
      <c r="H22" s="84"/>
      <c r="J22" s="84"/>
      <c r="K22" s="84"/>
      <c r="M22" s="48">
        <f>D22+E22+G22+H22+J22+K22</f>
        <v>0</v>
      </c>
    </row>
    <row r="23" spans="1:13" ht="24.75" customHeight="1">
      <c r="A23" s="6" t="s">
        <v>125</v>
      </c>
      <c r="B23" s="6" t="s">
        <v>71</v>
      </c>
      <c r="C23" s="7" t="s">
        <v>29</v>
      </c>
      <c r="D23" s="84"/>
      <c r="E23" s="84"/>
      <c r="G23" s="84"/>
      <c r="H23" s="84"/>
      <c r="J23" s="84"/>
      <c r="K23" s="84"/>
      <c r="M23" s="48">
        <f t="shared" si="0"/>
        <v>0</v>
      </c>
    </row>
    <row r="24" spans="1:13" s="37" customFormat="1" ht="24.75" customHeight="1">
      <c r="A24" s="3" t="s">
        <v>126</v>
      </c>
      <c r="B24" s="3" t="s">
        <v>71</v>
      </c>
      <c r="C24" s="4" t="s">
        <v>30</v>
      </c>
      <c r="D24" s="84"/>
      <c r="E24" s="84"/>
      <c r="G24" s="84"/>
      <c r="H24" s="84"/>
      <c r="J24" s="84"/>
      <c r="K24" s="84"/>
      <c r="M24" s="48">
        <f t="shared" si="0"/>
        <v>0</v>
      </c>
    </row>
    <row r="25" spans="1:13" s="37" customFormat="1" ht="9" customHeight="1">
      <c r="A25" s="8"/>
      <c r="B25" s="8"/>
      <c r="C25" s="1"/>
      <c r="D25" s="47"/>
      <c r="E25" s="47"/>
      <c r="G25" s="47"/>
      <c r="H25" s="47"/>
      <c r="J25" s="47"/>
      <c r="K25" s="47"/>
      <c r="M25" s="81"/>
    </row>
    <row r="26" spans="1:15" ht="24.75" customHeight="1">
      <c r="A26" s="3" t="s">
        <v>127</v>
      </c>
      <c r="B26" s="3" t="s">
        <v>71</v>
      </c>
      <c r="C26" s="4" t="s">
        <v>91</v>
      </c>
      <c r="D26" s="84"/>
      <c r="E26" s="84"/>
      <c r="G26" s="84"/>
      <c r="H26" s="84"/>
      <c r="J26" s="84"/>
      <c r="K26" s="84"/>
      <c r="M26" s="48">
        <f>D26+E26+G26+H26+J26+K26</f>
        <v>0</v>
      </c>
      <c r="N26" s="37"/>
      <c r="O26" s="37"/>
    </row>
    <row r="27" spans="13:15" ht="14.25">
      <c r="M27" s="50"/>
      <c r="N27" s="37"/>
      <c r="O27" s="37"/>
    </row>
    <row r="28" spans="1:15" ht="24.75" customHeight="1">
      <c r="A28" s="107" t="s">
        <v>100</v>
      </c>
      <c r="B28" s="108"/>
      <c r="C28" s="103"/>
      <c r="D28" s="48">
        <f>SUM(D5:D26)</f>
        <v>0</v>
      </c>
      <c r="E28" s="48">
        <f>SUM(E5:E26)</f>
        <v>0</v>
      </c>
      <c r="F28" s="49"/>
      <c r="G28" s="48">
        <f>SUM(G5:G26)</f>
        <v>0</v>
      </c>
      <c r="H28" s="48">
        <f>SUM(H5:H26)</f>
        <v>0</v>
      </c>
      <c r="I28" s="49"/>
      <c r="J28" s="48">
        <f>SUM(J5:J26)</f>
        <v>0</v>
      </c>
      <c r="K28" s="48">
        <f>SUM(K5:K26)</f>
        <v>0</v>
      </c>
      <c r="L28" s="50"/>
      <c r="M28" s="48">
        <f>SUM(M5:M26)</f>
        <v>0</v>
      </c>
      <c r="N28" s="51"/>
      <c r="O28" s="37"/>
    </row>
    <row r="29" spans="14:15" ht="14.25">
      <c r="N29" s="37"/>
      <c r="O29" s="37"/>
    </row>
  </sheetData>
  <sheetProtection sheet="1" objects="1" scenarios="1"/>
  <mergeCells count="6">
    <mergeCell ref="M3:M4"/>
    <mergeCell ref="A2:K2"/>
    <mergeCell ref="A28:C28"/>
    <mergeCell ref="D3:E3"/>
    <mergeCell ref="G3:H3"/>
    <mergeCell ref="J3:K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47" r:id="rId1"/>
  <headerFooter alignWithMargins="0">
    <oddHeader>&amp;C&amp;"Arial,Grassetto"&amp;11PIP - Modulo integrativo per i dati di fine 2008 - Sezione B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0"/>
  <sheetViews>
    <sheetView workbookViewId="0" topLeftCell="B1">
      <selection activeCell="D6" sqref="D6"/>
    </sheetView>
  </sheetViews>
  <sheetFormatPr defaultColWidth="9.140625" defaultRowHeight="12.75"/>
  <cols>
    <col min="1" max="2" width="7.140625" style="37" customWidth="1"/>
    <col min="3" max="3" width="21.00390625" style="37" customWidth="1"/>
    <col min="4" max="5" width="18.57421875" style="2" customWidth="1"/>
    <col min="6" max="6" width="2.7109375" style="2" customWidth="1"/>
    <col min="7" max="8" width="18.57421875" style="2" customWidth="1"/>
    <col min="9" max="9" width="3.00390625" style="2" customWidth="1"/>
    <col min="10" max="11" width="18.57421875" style="2" customWidth="1"/>
    <col min="12" max="12" width="3.421875" style="2" customWidth="1"/>
    <col min="13" max="13" width="18.57421875" style="2" customWidth="1"/>
    <col min="14" max="16384" width="9.140625" style="2" customWidth="1"/>
  </cols>
  <sheetData>
    <row r="2" spans="1:11" ht="29.25" customHeight="1">
      <c r="A2" s="105" t="s">
        <v>108</v>
      </c>
      <c r="B2" s="105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9.75" customHeight="1">
      <c r="A3" s="45"/>
      <c r="B3" s="45"/>
      <c r="C3" s="75"/>
      <c r="D3" s="75"/>
      <c r="E3" s="75"/>
      <c r="F3" s="75"/>
      <c r="G3" s="75"/>
      <c r="H3" s="75"/>
      <c r="I3" s="75"/>
      <c r="J3" s="75"/>
      <c r="K3" s="75"/>
    </row>
    <row r="4" spans="3:13" ht="29.25" customHeight="1">
      <c r="C4" s="45"/>
      <c r="D4" s="135" t="s">
        <v>48</v>
      </c>
      <c r="E4" s="135"/>
      <c r="G4" s="135" t="s">
        <v>156</v>
      </c>
      <c r="H4" s="135"/>
      <c r="J4" s="135" t="s">
        <v>53</v>
      </c>
      <c r="K4" s="135"/>
      <c r="M4" s="135" t="s">
        <v>100</v>
      </c>
    </row>
    <row r="5" spans="3:13" ht="24.75" customHeight="1">
      <c r="C5" s="52" t="s">
        <v>0</v>
      </c>
      <c r="D5" s="46" t="s">
        <v>1</v>
      </c>
      <c r="E5" s="46" t="s">
        <v>2</v>
      </c>
      <c r="G5" s="46" t="s">
        <v>1</v>
      </c>
      <c r="H5" s="46" t="s">
        <v>2</v>
      </c>
      <c r="J5" s="46" t="s">
        <v>1</v>
      </c>
      <c r="K5" s="46" t="s">
        <v>2</v>
      </c>
      <c r="M5" s="136"/>
    </row>
    <row r="6" spans="1:13" ht="24.75" customHeight="1">
      <c r="A6" s="3" t="s">
        <v>72</v>
      </c>
      <c r="B6" s="3" t="s">
        <v>71</v>
      </c>
      <c r="C6" s="4" t="s">
        <v>3</v>
      </c>
      <c r="D6" s="84"/>
      <c r="E6" s="84"/>
      <c r="G6" s="84"/>
      <c r="H6" s="84"/>
      <c r="J6" s="84"/>
      <c r="K6" s="84"/>
      <c r="M6" s="48">
        <f>+K6+J6+H6+G6+E6+D6</f>
        <v>0</v>
      </c>
    </row>
    <row r="7" spans="1:13" ht="24.75" customHeight="1">
      <c r="A7" s="3" t="s">
        <v>73</v>
      </c>
      <c r="B7" s="3" t="s">
        <v>71</v>
      </c>
      <c r="C7" s="4" t="s">
        <v>4</v>
      </c>
      <c r="D7" s="84"/>
      <c r="E7" s="84"/>
      <c r="G7" s="84"/>
      <c r="H7" s="84"/>
      <c r="J7" s="84"/>
      <c r="K7" s="84"/>
      <c r="M7" s="48">
        <f aca="true" t="shared" si="0" ref="M7:M15">+K7+J7+H7+G7+E7+D7</f>
        <v>0</v>
      </c>
    </row>
    <row r="8" spans="1:13" ht="24.75" customHeight="1">
      <c r="A8" s="3" t="s">
        <v>74</v>
      </c>
      <c r="B8" s="3" t="s">
        <v>71</v>
      </c>
      <c r="C8" s="4" t="s">
        <v>5</v>
      </c>
      <c r="D8" s="84"/>
      <c r="E8" s="84"/>
      <c r="G8" s="84"/>
      <c r="H8" s="84"/>
      <c r="J8" s="84"/>
      <c r="K8" s="84"/>
      <c r="M8" s="48">
        <f t="shared" si="0"/>
        <v>0</v>
      </c>
    </row>
    <row r="9" spans="1:13" ht="24.75" customHeight="1">
      <c r="A9" s="3" t="s">
        <v>109</v>
      </c>
      <c r="B9" s="3" t="s">
        <v>71</v>
      </c>
      <c r="C9" s="4" t="s">
        <v>60</v>
      </c>
      <c r="D9" s="84"/>
      <c r="E9" s="84"/>
      <c r="G9" s="84"/>
      <c r="H9" s="84"/>
      <c r="J9" s="84"/>
      <c r="K9" s="84"/>
      <c r="M9" s="48">
        <f t="shared" si="0"/>
        <v>0</v>
      </c>
    </row>
    <row r="10" spans="1:13" ht="24.75" customHeight="1">
      <c r="A10" s="3" t="s">
        <v>110</v>
      </c>
      <c r="B10" s="3" t="s">
        <v>71</v>
      </c>
      <c r="C10" s="4" t="s">
        <v>6</v>
      </c>
      <c r="D10" s="84"/>
      <c r="E10" s="84"/>
      <c r="G10" s="84"/>
      <c r="H10" s="84"/>
      <c r="J10" s="84"/>
      <c r="K10" s="84"/>
      <c r="M10" s="48">
        <f t="shared" si="0"/>
        <v>0</v>
      </c>
    </row>
    <row r="11" spans="1:13" ht="24.75" customHeight="1">
      <c r="A11" s="3" t="s">
        <v>111</v>
      </c>
      <c r="B11" s="3" t="s">
        <v>71</v>
      </c>
      <c r="C11" s="4" t="s">
        <v>7</v>
      </c>
      <c r="D11" s="84"/>
      <c r="E11" s="84"/>
      <c r="G11" s="84"/>
      <c r="H11" s="84"/>
      <c r="J11" s="84"/>
      <c r="K11" s="84"/>
      <c r="M11" s="48">
        <f t="shared" si="0"/>
        <v>0</v>
      </c>
    </row>
    <row r="12" spans="1:13" ht="24.75" customHeight="1">
      <c r="A12" s="3" t="s">
        <v>112</v>
      </c>
      <c r="B12" s="3" t="s">
        <v>71</v>
      </c>
      <c r="C12" s="4" t="s">
        <v>8</v>
      </c>
      <c r="D12" s="84"/>
      <c r="E12" s="84"/>
      <c r="G12" s="84"/>
      <c r="H12" s="84"/>
      <c r="J12" s="84"/>
      <c r="K12" s="84"/>
      <c r="M12" s="48">
        <f t="shared" si="0"/>
        <v>0</v>
      </c>
    </row>
    <row r="13" spans="1:13" ht="24.75" customHeight="1">
      <c r="A13" s="3" t="s">
        <v>113</v>
      </c>
      <c r="B13" s="3" t="s">
        <v>71</v>
      </c>
      <c r="C13" s="4" t="s">
        <v>9</v>
      </c>
      <c r="D13" s="84"/>
      <c r="E13" s="84"/>
      <c r="G13" s="84"/>
      <c r="H13" s="84"/>
      <c r="J13" s="84"/>
      <c r="K13" s="84"/>
      <c r="M13" s="48">
        <f t="shared" si="0"/>
        <v>0</v>
      </c>
    </row>
    <row r="14" spans="1:13" ht="24.75" customHeight="1">
      <c r="A14" s="3" t="s">
        <v>114</v>
      </c>
      <c r="B14" s="3" t="s">
        <v>71</v>
      </c>
      <c r="C14" s="4" t="s">
        <v>10</v>
      </c>
      <c r="D14" s="84"/>
      <c r="E14" s="84"/>
      <c r="G14" s="84"/>
      <c r="H14" s="84"/>
      <c r="J14" s="84"/>
      <c r="K14" s="84"/>
      <c r="M14" s="48">
        <f t="shared" si="0"/>
        <v>0</v>
      </c>
    </row>
    <row r="15" spans="1:13" ht="24.75" customHeight="1">
      <c r="A15" s="3" t="s">
        <v>115</v>
      </c>
      <c r="B15" s="3" t="s">
        <v>71</v>
      </c>
      <c r="C15" s="4" t="s">
        <v>11</v>
      </c>
      <c r="D15" s="84"/>
      <c r="E15" s="84"/>
      <c r="G15" s="84"/>
      <c r="H15" s="84"/>
      <c r="J15" s="84"/>
      <c r="K15" s="84"/>
      <c r="M15" s="48">
        <f t="shared" si="0"/>
        <v>0</v>
      </c>
    </row>
    <row r="16" spans="1:15" ht="24.75" customHeight="1">
      <c r="A16" s="3" t="s">
        <v>116</v>
      </c>
      <c r="B16" s="3" t="s">
        <v>71</v>
      </c>
      <c r="C16" s="4" t="s">
        <v>12</v>
      </c>
      <c r="D16" s="84"/>
      <c r="E16" s="84"/>
      <c r="G16" s="84"/>
      <c r="H16" s="84"/>
      <c r="J16" s="84"/>
      <c r="K16" s="84"/>
      <c r="M16" s="48">
        <f>+K16+J16+H16+G16+E16+D16</f>
        <v>0</v>
      </c>
      <c r="N16" s="37"/>
      <c r="O16" s="37"/>
    </row>
    <row r="17" spans="1:15" ht="15">
      <c r="A17" s="53"/>
      <c r="B17" s="53"/>
      <c r="N17" s="37"/>
      <c r="O17" s="37"/>
    </row>
    <row r="18" spans="1:15" ht="24.75" customHeight="1">
      <c r="A18" s="107" t="s">
        <v>100</v>
      </c>
      <c r="B18" s="108"/>
      <c r="C18" s="103"/>
      <c r="D18" s="48">
        <f>SUM(D6:D16)</f>
        <v>0</v>
      </c>
      <c r="E18" s="48">
        <f>SUM(E6:E16)</f>
        <v>0</v>
      </c>
      <c r="F18" s="49"/>
      <c r="G18" s="48">
        <f>SUM(G6:G16)</f>
        <v>0</v>
      </c>
      <c r="H18" s="48">
        <f>SUM(H6:H16)</f>
        <v>0</v>
      </c>
      <c r="I18" s="49"/>
      <c r="J18" s="48">
        <f>SUM(J6:J16)</f>
        <v>0</v>
      </c>
      <c r="K18" s="48">
        <f>SUM(K6:K16)</f>
        <v>0</v>
      </c>
      <c r="L18" s="50"/>
      <c r="M18" s="48">
        <f>SUM(M6:M16)</f>
        <v>0</v>
      </c>
      <c r="N18" s="51"/>
      <c r="O18" s="37"/>
    </row>
    <row r="19" spans="14:15" ht="14.25">
      <c r="N19" s="37"/>
      <c r="O19" s="37"/>
    </row>
    <row r="20" spans="14:15" ht="14.25">
      <c r="N20" s="37"/>
      <c r="O20" s="37"/>
    </row>
  </sheetData>
  <sheetProtection sheet="1" objects="1" scenarios="1"/>
  <mergeCells count="6">
    <mergeCell ref="M4:M5"/>
    <mergeCell ref="A2:K2"/>
    <mergeCell ref="A18:C18"/>
    <mergeCell ref="D4:E4"/>
    <mergeCell ref="G4:H4"/>
    <mergeCell ref="J4:K4"/>
  </mergeCells>
  <printOptions/>
  <pageMargins left="0.5905511811023623" right="0.35433070866141736" top="0.984251968503937" bottom="0.984251968503937" header="0.5118110236220472" footer="0.5118110236220472"/>
  <pageSetup fitToHeight="1" fitToWidth="1" horizontalDpi="600" verticalDpi="600" orientation="portrait" paperSize="9" scale="54" r:id="rId1"/>
  <headerFooter alignWithMargins="0">
    <oddHeader>&amp;C&amp;"Arial,Grassetto"&amp;11PIP - Modulo integrativo per i dati di fine 2008 - Sezione B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6"/>
  <sheetViews>
    <sheetView workbookViewId="0" topLeftCell="A1">
      <selection activeCell="A5" sqref="A5:D5"/>
    </sheetView>
  </sheetViews>
  <sheetFormatPr defaultColWidth="9.140625" defaultRowHeight="12.75"/>
  <cols>
    <col min="1" max="2" width="7.140625" style="2" customWidth="1"/>
    <col min="3" max="3" width="64.28125" style="2" customWidth="1"/>
    <col min="4" max="4" width="13.00390625" style="2" customWidth="1"/>
    <col min="5" max="5" width="3.28125" style="2" customWidth="1"/>
    <col min="6" max="6" width="9.57421875" style="2" bestFit="1" customWidth="1"/>
    <col min="7" max="7" width="34.00390625" style="2" customWidth="1"/>
    <col min="8" max="8" width="9.140625" style="2" customWidth="1"/>
    <col min="9" max="9" width="10.7109375" style="2" customWidth="1"/>
    <col min="10" max="16384" width="9.140625" style="2" customWidth="1"/>
  </cols>
  <sheetData>
    <row r="2" spans="1:4" ht="35.25" customHeight="1">
      <c r="A2" s="139" t="s">
        <v>107</v>
      </c>
      <c r="B2" s="140"/>
      <c r="C2" s="140"/>
      <c r="D2" s="140"/>
    </row>
    <row r="4" spans="1:7" ht="24" customHeight="1">
      <c r="A4" s="137" t="s">
        <v>195</v>
      </c>
      <c r="B4" s="137"/>
      <c r="C4" s="137"/>
      <c r="D4" s="77"/>
      <c r="E4" s="77"/>
      <c r="F4" s="77"/>
      <c r="G4" s="77"/>
    </row>
    <row r="5" spans="1:4" ht="25.5" customHeight="1">
      <c r="A5" s="138"/>
      <c r="B5" s="138"/>
      <c r="C5" s="138"/>
      <c r="D5" s="138"/>
    </row>
    <row r="6" spans="3:6" ht="33" customHeight="1">
      <c r="C6" s="1"/>
      <c r="D6" s="78"/>
      <c r="E6" s="37"/>
      <c r="F6" s="79"/>
    </row>
    <row r="7" spans="1:5" ht="28.5" customHeight="1">
      <c r="A7" s="3" t="s">
        <v>193</v>
      </c>
      <c r="B7" s="4"/>
      <c r="C7" s="73" t="s">
        <v>93</v>
      </c>
      <c r="D7" s="96"/>
      <c r="E7" s="94" t="s">
        <v>67</v>
      </c>
    </row>
    <row r="8" spans="1:5" ht="28.5" customHeight="1">
      <c r="A8" s="3" t="s">
        <v>194</v>
      </c>
      <c r="B8" s="4"/>
      <c r="C8" s="73" t="s">
        <v>94</v>
      </c>
      <c r="D8" s="96"/>
      <c r="E8" s="94" t="s">
        <v>67</v>
      </c>
    </row>
    <row r="9" spans="1:5" ht="28.5" customHeight="1">
      <c r="A9" s="3" t="s">
        <v>189</v>
      </c>
      <c r="B9" s="74" t="s">
        <v>71</v>
      </c>
      <c r="C9" s="73" t="s">
        <v>201</v>
      </c>
      <c r="D9" s="84"/>
      <c r="E9" s="95"/>
    </row>
    <row r="10" ht="14.25">
      <c r="E10" s="37"/>
    </row>
    <row r="11" spans="1:7" ht="24" customHeight="1">
      <c r="A11" s="137" t="s">
        <v>196</v>
      </c>
      <c r="B11" s="137"/>
      <c r="C11" s="137"/>
      <c r="D11" s="77"/>
      <c r="E11" s="77"/>
      <c r="F11" s="77"/>
      <c r="G11" s="77"/>
    </row>
    <row r="12" spans="1:5" ht="25.5" customHeight="1">
      <c r="A12" s="138"/>
      <c r="B12" s="138"/>
      <c r="C12" s="138"/>
      <c r="D12" s="138"/>
      <c r="E12" s="37"/>
    </row>
    <row r="13" spans="3:6" ht="33" customHeight="1">
      <c r="C13" s="1"/>
      <c r="D13" s="78"/>
      <c r="E13" s="37"/>
      <c r="F13" s="79"/>
    </row>
    <row r="14" spans="1:5" ht="28.5" customHeight="1">
      <c r="A14" s="3" t="s">
        <v>192</v>
      </c>
      <c r="B14" s="4"/>
      <c r="C14" s="73" t="s">
        <v>93</v>
      </c>
      <c r="D14" s="96"/>
      <c r="E14" s="94" t="s">
        <v>67</v>
      </c>
    </row>
    <row r="15" spans="1:5" ht="28.5" customHeight="1">
      <c r="A15" s="3" t="s">
        <v>190</v>
      </c>
      <c r="B15" s="4"/>
      <c r="C15" s="73" t="s">
        <v>94</v>
      </c>
      <c r="D15" s="96"/>
      <c r="E15" s="94" t="s">
        <v>67</v>
      </c>
    </row>
    <row r="16" spans="1:5" ht="28.5" customHeight="1">
      <c r="A16" s="3" t="s">
        <v>191</v>
      </c>
      <c r="B16" s="74" t="s">
        <v>71</v>
      </c>
      <c r="C16" s="73" t="s">
        <v>201</v>
      </c>
      <c r="D16" s="84"/>
      <c r="E16" s="80"/>
    </row>
  </sheetData>
  <sheetProtection sheet="1" objects="1" scenarios="1"/>
  <mergeCells count="5">
    <mergeCell ref="A11:C11"/>
    <mergeCell ref="A12:D12"/>
    <mergeCell ref="A2:D2"/>
    <mergeCell ref="A4:C4"/>
    <mergeCell ref="A5:D5"/>
  </mergeCells>
  <printOptions/>
  <pageMargins left="0.75" right="0.75" top="1" bottom="1" header="0.5" footer="0.5"/>
  <pageSetup fitToHeight="1" fitToWidth="1" horizontalDpi="600" verticalDpi="600" orientation="portrait" paperSize="9" scale="91" r:id="rId1"/>
  <headerFooter alignWithMargins="0">
    <oddHeader>&amp;C&amp;"Arial,Grassetto"&amp;12PIP - Modulo integrativo per i dati di fine 2008 - Sezione B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61"/>
  <sheetViews>
    <sheetView workbookViewId="0" topLeftCell="A1">
      <selection activeCell="A1" sqref="A1"/>
    </sheetView>
  </sheetViews>
  <sheetFormatPr defaultColWidth="9.140625" defaultRowHeight="12.75"/>
  <cols>
    <col min="1" max="1" width="7.140625" style="55" customWidth="1"/>
    <col min="2" max="2" width="76.7109375" style="54" customWidth="1"/>
    <col min="3" max="4" width="14.421875" style="54" customWidth="1"/>
    <col min="5" max="16384" width="9.140625" style="54" customWidth="1"/>
  </cols>
  <sheetData>
    <row r="1" ht="15">
      <c r="B1" s="9" t="s">
        <v>95</v>
      </c>
    </row>
    <row r="2" s="55" customFormat="1" ht="12" customHeight="1">
      <c r="C2" s="56"/>
    </row>
    <row r="3" spans="2:3" ht="18" customHeight="1">
      <c r="B3" s="57" t="s">
        <v>96</v>
      </c>
      <c r="C3" s="25"/>
    </row>
    <row r="4" spans="1:3" ht="25.5" customHeight="1">
      <c r="A4" s="32"/>
      <c r="B4" s="27" t="s">
        <v>97</v>
      </c>
      <c r="C4" s="58">
        <f>+'B - Dettaglio iscritti '!D4</f>
        <v>0</v>
      </c>
    </row>
    <row r="5" spans="1:3" ht="25.5" customHeight="1">
      <c r="A5" s="32"/>
      <c r="B5" s="27" t="s">
        <v>197</v>
      </c>
      <c r="C5" s="59">
        <f>+'B - Dettaglio iscritti '!D8+'B - Dettaglio iscritti '!D15+'B - Dettaglio iscritti '!D16</f>
        <v>0</v>
      </c>
    </row>
    <row r="6" spans="1:3" ht="16.5" customHeight="1">
      <c r="A6" s="32"/>
      <c r="B6" s="141"/>
      <c r="C6" s="124"/>
    </row>
    <row r="7" spans="1:3" ht="25.5" customHeight="1">
      <c r="A7" s="32"/>
      <c r="B7" s="27" t="s">
        <v>271</v>
      </c>
      <c r="C7" s="59">
        <f>SUM('E - Iscritti per linea'!D5:D12)</f>
        <v>0</v>
      </c>
    </row>
    <row r="8" spans="1:3" ht="16.5" customHeight="1">
      <c r="A8" s="32"/>
      <c r="B8" s="144"/>
      <c r="C8" s="145"/>
    </row>
    <row r="9" spans="1:3" ht="25.5" customHeight="1">
      <c r="A9" s="32"/>
      <c r="B9" s="27" t="s">
        <v>101</v>
      </c>
      <c r="C9" s="59">
        <f>+'F - Iscritti per regione'!D28+'F - Iscritti per regione'!E28+'F - Iscritti per regione'!G28+'F - Iscritti per regione'!H28+'F - Iscritti per regione'!J28+'F - Iscritti per regione'!K28</f>
        <v>0</v>
      </c>
    </row>
    <row r="10" spans="1:3" ht="25.5" customHeight="1">
      <c r="A10" s="32"/>
      <c r="B10" s="98" t="s">
        <v>260</v>
      </c>
      <c r="C10" s="60">
        <f>'G - Classi eta e sesso'!M18</f>
        <v>0</v>
      </c>
    </row>
    <row r="11" spans="1:3" ht="16.5" customHeight="1">
      <c r="A11" s="32"/>
      <c r="B11" s="141"/>
      <c r="C11" s="124"/>
    </row>
    <row r="12" spans="1:3" ht="25.5" customHeight="1">
      <c r="A12" s="32"/>
      <c r="B12" s="27" t="s">
        <v>257</v>
      </c>
      <c r="C12" s="60">
        <f>'F - Iscritti per regione'!D28+'F - Iscritti per regione'!G28+'F - Iscritti per regione'!J28</f>
        <v>0</v>
      </c>
    </row>
    <row r="13" spans="1:3" ht="25.5" customHeight="1">
      <c r="A13" s="32"/>
      <c r="B13" s="27" t="s">
        <v>254</v>
      </c>
      <c r="C13" s="60">
        <f>'G - Classi eta e sesso'!D18+'G - Classi eta e sesso'!G18+'G - Classi eta e sesso'!J18</f>
        <v>0</v>
      </c>
    </row>
    <row r="14" spans="1:3" ht="25.5" customHeight="1">
      <c r="A14" s="32"/>
      <c r="B14" s="27" t="s">
        <v>258</v>
      </c>
      <c r="C14" s="60">
        <f>'F - Iscritti per regione'!E28+'F - Iscritti per regione'!H28+'F - Iscritti per regione'!K28</f>
        <v>0</v>
      </c>
    </row>
    <row r="15" spans="1:3" ht="25.5" customHeight="1">
      <c r="A15" s="32"/>
      <c r="B15" s="27" t="s">
        <v>255</v>
      </c>
      <c r="C15" s="60">
        <f>'G - Classi eta e sesso'!E18+'G - Classi eta e sesso'!H18+'G - Classi eta e sesso'!K18</f>
        <v>0</v>
      </c>
    </row>
    <row r="16" spans="1:3" ht="10.5" customHeight="1">
      <c r="A16" s="32"/>
      <c r="B16" s="101"/>
      <c r="C16" s="102"/>
    </row>
    <row r="17" spans="1:4" ht="27.75" customHeight="1">
      <c r="A17" s="32"/>
      <c r="B17" s="146" t="s">
        <v>272</v>
      </c>
      <c r="C17" s="147"/>
      <c r="D17" s="55"/>
    </row>
    <row r="18" spans="1:4" ht="15" customHeight="1">
      <c r="A18" s="32"/>
      <c r="B18" s="44"/>
      <c r="C18" s="61"/>
      <c r="D18" s="55"/>
    </row>
    <row r="19" spans="2:3" s="55" customFormat="1" ht="22.5" customHeight="1">
      <c r="B19" s="9" t="s">
        <v>98</v>
      </c>
      <c r="C19" s="62"/>
    </row>
    <row r="20" spans="1:3" ht="25.5" customHeight="1">
      <c r="A20" s="32"/>
      <c r="B20" s="27" t="s">
        <v>198</v>
      </c>
      <c r="C20" s="58">
        <f>+'B - Dettaglio iscritti '!D8</f>
        <v>0</v>
      </c>
    </row>
    <row r="21" spans="1:3" ht="25.5" customHeight="1">
      <c r="A21" s="32"/>
      <c r="B21" s="27" t="s">
        <v>256</v>
      </c>
      <c r="C21" s="59">
        <f>+'B - Dettaglio iscritti '!D10+'B - Dettaglio iscritti '!D11+'B - Dettaglio iscritti '!D12+'B - Dettaglio iscritti '!D13</f>
        <v>0</v>
      </c>
    </row>
    <row r="22" spans="1:3" ht="25.5" customHeight="1">
      <c r="A22" s="32"/>
      <c r="B22" s="27" t="s">
        <v>102</v>
      </c>
      <c r="C22" s="59">
        <f>+'F - Iscritti per regione'!D28+'F - Iscritti per regione'!E28</f>
        <v>0</v>
      </c>
    </row>
    <row r="23" spans="1:3" ht="25.5" customHeight="1">
      <c r="A23" s="32"/>
      <c r="B23" s="27" t="s">
        <v>157</v>
      </c>
      <c r="C23" s="60">
        <f>+'G - Classi eta e sesso'!D18+'G - Classi eta e sesso'!E18</f>
        <v>0</v>
      </c>
    </row>
    <row r="24" ht="15">
      <c r="C24" s="63"/>
    </row>
    <row r="25" spans="2:3" s="55" customFormat="1" ht="22.5" customHeight="1">
      <c r="B25" s="9" t="s">
        <v>99</v>
      </c>
      <c r="C25" s="62"/>
    </row>
    <row r="26" spans="1:3" ht="25.5" customHeight="1">
      <c r="A26" s="32"/>
      <c r="B26" s="27" t="s">
        <v>199</v>
      </c>
      <c r="C26" s="58">
        <f>+'B - Dettaglio iscritti '!D15</f>
        <v>0</v>
      </c>
    </row>
    <row r="27" spans="1:3" ht="25.5" customHeight="1">
      <c r="A27" s="32"/>
      <c r="B27" s="27" t="s">
        <v>103</v>
      </c>
      <c r="C27" s="59">
        <f>+'F - Iscritti per regione'!G28+'F - Iscritti per regione'!H28</f>
        <v>0</v>
      </c>
    </row>
    <row r="28" spans="1:3" ht="25.5" customHeight="1">
      <c r="A28" s="32"/>
      <c r="B28" s="27" t="s">
        <v>158</v>
      </c>
      <c r="C28" s="60">
        <f>+'G - Classi eta e sesso'!G18+'G - Classi eta e sesso'!H18</f>
        <v>0</v>
      </c>
    </row>
    <row r="29" ht="15">
      <c r="C29" s="63"/>
    </row>
    <row r="30" spans="2:3" s="55" customFormat="1" ht="22.5" customHeight="1">
      <c r="B30" s="9" t="s">
        <v>53</v>
      </c>
      <c r="C30" s="62"/>
    </row>
    <row r="31" spans="1:3" ht="25.5" customHeight="1">
      <c r="A31" s="32"/>
      <c r="B31" s="27" t="s">
        <v>200</v>
      </c>
      <c r="C31" s="58">
        <f>+'B - Dettaglio iscritti '!D16</f>
        <v>0</v>
      </c>
    </row>
    <row r="32" spans="1:3" ht="25.5" customHeight="1">
      <c r="A32" s="32"/>
      <c r="B32" s="27" t="s">
        <v>104</v>
      </c>
      <c r="C32" s="59">
        <f>+'F - Iscritti per regione'!J28+'F - Iscritti per regione'!K28</f>
        <v>0</v>
      </c>
    </row>
    <row r="33" spans="1:3" ht="25.5" customHeight="1">
      <c r="A33" s="32"/>
      <c r="B33" s="27" t="s">
        <v>159</v>
      </c>
      <c r="C33" s="60">
        <f>+'G - Classi eta e sesso'!J18+'G - Classi eta e sesso'!K18</f>
        <v>0</v>
      </c>
    </row>
    <row r="35" spans="2:3" ht="15">
      <c r="B35" s="9" t="s">
        <v>250</v>
      </c>
      <c r="C35" s="62"/>
    </row>
    <row r="36" spans="2:3" ht="25.5" customHeight="1">
      <c r="B36" s="27" t="s">
        <v>248</v>
      </c>
      <c r="C36" s="60">
        <f>+'C - Dettaglio contributi'!D4</f>
        <v>0</v>
      </c>
    </row>
    <row r="37" spans="2:3" ht="25.5" customHeight="1">
      <c r="B37" s="27" t="s">
        <v>249</v>
      </c>
      <c r="C37" s="60">
        <f>+'C - Dettaglio contributi'!D5+'C - Dettaglio contributi'!D7+'C - Dettaglio contributi'!D8</f>
        <v>0</v>
      </c>
    </row>
    <row r="38" spans="2:4" s="55" customFormat="1" ht="14.25">
      <c r="B38" s="99" t="s">
        <v>165</v>
      </c>
      <c r="C38" s="100"/>
      <c r="D38" s="97"/>
    </row>
    <row r="39" spans="2:3" ht="25.5" customHeight="1">
      <c r="B39" s="27" t="s">
        <v>259</v>
      </c>
      <c r="C39" s="58">
        <f>+'C - Dettaglio contributi'!D4+'C - Dettaglio contributi'!D10+'C - Dettaglio contributi'!D12</f>
        <v>0</v>
      </c>
    </row>
    <row r="41" spans="2:3" ht="15">
      <c r="B41" s="9" t="s">
        <v>133</v>
      </c>
      <c r="C41" s="62"/>
    </row>
    <row r="42" spans="2:3" ht="25.5" customHeight="1">
      <c r="B42" s="27" t="s">
        <v>252</v>
      </c>
      <c r="C42" s="58">
        <f>+'D - Trasferimenti ed altro'!D34</f>
        <v>0</v>
      </c>
    </row>
    <row r="43" spans="2:3" ht="25.5" customHeight="1">
      <c r="B43" s="27" t="s">
        <v>264</v>
      </c>
      <c r="C43" s="58">
        <f>+'D - Trasferimenti ed altro'!D36+'D - Trasferimenti ed altro'!D37+'D - Trasferimenti ed altro'!D38</f>
        <v>0</v>
      </c>
    </row>
    <row r="45" spans="2:3" ht="15">
      <c r="B45" s="9" t="s">
        <v>251</v>
      </c>
      <c r="C45" s="62"/>
    </row>
    <row r="46" spans="2:3" ht="25.5" customHeight="1">
      <c r="B46" s="27" t="s">
        <v>253</v>
      </c>
      <c r="C46" s="58">
        <f>+'D - Trasferimenti ed altro'!D42</f>
        <v>0</v>
      </c>
    </row>
    <row r="47" spans="2:3" ht="25.5" customHeight="1">
      <c r="B47" s="27" t="s">
        <v>263</v>
      </c>
      <c r="C47" s="58">
        <f>+'D - Trasferimenti ed altro'!D44+'D - Trasferimenti ed altro'!D45</f>
        <v>0</v>
      </c>
    </row>
    <row r="49" ht="15">
      <c r="B49" s="9" t="s">
        <v>234</v>
      </c>
    </row>
    <row r="50" ht="21" customHeight="1">
      <c r="B50" s="55" t="s">
        <v>235</v>
      </c>
    </row>
    <row r="51" spans="1:3" ht="25.5" customHeight="1">
      <c r="A51" s="54"/>
      <c r="B51" s="27" t="s">
        <v>261</v>
      </c>
      <c r="C51" s="60">
        <f>+'D - Trasferimenti ed altro'!D5</f>
        <v>0</v>
      </c>
    </row>
    <row r="52" spans="1:3" ht="25.5" customHeight="1">
      <c r="A52" s="54"/>
      <c r="B52" s="27" t="s">
        <v>262</v>
      </c>
      <c r="C52" s="60">
        <f>+'D - Trasferimenti ed altro'!D11+'D - Trasferimenti ed altro'!D16+'D - Trasferimenti ed altro'!D21+'D - Trasferimenti ed altro'!D26</f>
        <v>0</v>
      </c>
    </row>
    <row r="53" spans="2:3" s="55" customFormat="1" ht="21" customHeight="1">
      <c r="B53" s="142" t="s">
        <v>236</v>
      </c>
      <c r="C53" s="143"/>
    </row>
    <row r="54" spans="1:3" ht="25.5" customHeight="1">
      <c r="A54" s="54"/>
      <c r="B54" s="27" t="s">
        <v>265</v>
      </c>
      <c r="C54" s="60">
        <f>+'D - Trasferimenti ed altro'!D6</f>
        <v>0</v>
      </c>
    </row>
    <row r="55" spans="1:3" ht="25.5" customHeight="1">
      <c r="A55" s="54"/>
      <c r="B55" s="27" t="s">
        <v>268</v>
      </c>
      <c r="C55" s="60">
        <f>+'D - Trasferimenti ed altro'!D12+'D - Trasferimenti ed altro'!D17+'D - Trasferimenti ed altro'!D22+'D - Trasferimenti ed altro'!D27</f>
        <v>0</v>
      </c>
    </row>
    <row r="56" spans="1:2" ht="15" customHeight="1">
      <c r="A56" s="54"/>
      <c r="B56" s="27" t="s">
        <v>237</v>
      </c>
    </row>
    <row r="57" spans="1:3" ht="25.5" customHeight="1">
      <c r="A57" s="54"/>
      <c r="B57" s="27" t="s">
        <v>266</v>
      </c>
      <c r="C57" s="60">
        <f>+'D - Trasferimenti ed altro'!D7</f>
        <v>0</v>
      </c>
    </row>
    <row r="58" spans="2:3" ht="25.5" customHeight="1">
      <c r="B58" s="27" t="s">
        <v>269</v>
      </c>
      <c r="C58" s="60">
        <f>+'D - Trasferimenti ed altro'!D13+'D - Trasferimenti ed altro'!D18+'D - Trasferimenti ed altro'!D23+'D - Trasferimenti ed altro'!D28</f>
        <v>0</v>
      </c>
    </row>
    <row r="59" spans="2:3" ht="14.25">
      <c r="B59" s="142" t="s">
        <v>238</v>
      </c>
      <c r="C59" s="143"/>
    </row>
    <row r="60" spans="2:3" ht="25.5" customHeight="1">
      <c r="B60" s="27" t="s">
        <v>267</v>
      </c>
      <c r="C60" s="60">
        <f>+'D - Trasferimenti ed altro'!D8</f>
        <v>0</v>
      </c>
    </row>
    <row r="61" spans="2:3" ht="25.5" customHeight="1">
      <c r="B61" s="27" t="s">
        <v>270</v>
      </c>
      <c r="C61" s="60">
        <f>+'D - Trasferimenti ed altro'!D14+'D - Trasferimenti ed altro'!D19+'D - Trasferimenti ed altro'!D24+'D - Trasferimenti ed altro'!D29</f>
        <v>0</v>
      </c>
    </row>
  </sheetData>
  <sheetProtection sheet="1" objects="1" scenarios="1"/>
  <mergeCells count="6">
    <mergeCell ref="B11:C11"/>
    <mergeCell ref="B53:C53"/>
    <mergeCell ref="B59:C59"/>
    <mergeCell ref="B6:C6"/>
    <mergeCell ref="B8:C8"/>
    <mergeCell ref="B17:C17"/>
  </mergeCells>
  <printOptions/>
  <pageMargins left="0.75" right="0.75" top="1" bottom="1" header="0.5" footer="0.5"/>
  <pageSetup fitToHeight="2" horizontalDpi="600" verticalDpi="600" orientation="portrait" paperSize="9" scale="95" r:id="rId1"/>
  <headerFooter alignWithMargins="0">
    <oddHeader>&amp;C&amp;"Arial,Grassetto"&amp;11PIP - Modulo integrativo per l'anno 2008</oddHeader>
    <oddFooter>&amp;C&amp;A</oddFooter>
  </headerFooter>
  <rowBreaks count="1" manualBreakCount="1">
    <brk id="34" min="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COVIP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Mattioni</dc:creator>
  <cp:keywords/>
  <dc:description/>
  <cp:lastModifiedBy>Mattioni</cp:lastModifiedBy>
  <cp:lastPrinted>2009-02-09T14:01:15Z</cp:lastPrinted>
  <dcterms:created xsi:type="dcterms:W3CDTF">2007-12-19T07:23:39Z</dcterms:created>
  <dcterms:modified xsi:type="dcterms:W3CDTF">2009-02-09T14:30:52Z</dcterms:modified>
  <cp:category/>
  <cp:version/>
  <cp:contentType/>
  <cp:contentStatus/>
</cp:coreProperties>
</file>