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01\SERVIZIO_DATI\03_Analisi_Dati\10_Relazioni_annuali\RELAZIONE_2018\TAVOLE_RA_2018\"/>
    </mc:Choice>
  </mc:AlternateContent>
  <bookViews>
    <workbookView xWindow="0" yWindow="420" windowWidth="23040" windowHeight="8808" tabRatio="752"/>
  </bookViews>
  <sheets>
    <sheet name="Indice Tavole" sheetId="5" r:id="rId1"/>
    <sheet name="Fondi pensione negoziali" sheetId="6" r:id="rId2"/>
    <sheet name="Fondi pensione aperti" sheetId="2" r:id="rId3"/>
    <sheet name="PIP &quot;nuovi&quot;" sheetId="3" r:id="rId4"/>
    <sheet name="Fondi pensione preesistenti" sheetId="4" r:id="rId5"/>
  </sheets>
  <definedNames>
    <definedName name="_xlnm._FilterDatabase" localSheetId="2" hidden="1">'Fondi pensione aperti'!$B$4:$G$48</definedName>
    <definedName name="_xlnm.Print_Area" localSheetId="2">'Fondi pensione aperti'!$B$2:$G$50</definedName>
    <definedName name="_xlnm.Print_Area" localSheetId="4">'Fondi pensione preesistenti'!$B$2:$J$51</definedName>
    <definedName name="_xlnm.Print_Area" localSheetId="0">'Indice Tavole'!$A$1:$P$12</definedName>
    <definedName name="_xlnm.Print_Area" localSheetId="3">'PIP "nuovi"'!$A$2:$H$77</definedName>
    <definedName name="_xlnm.Print_Titles" localSheetId="2">'Fondi pensione aperti'!$6:$6</definedName>
    <definedName name="_xlnm.Print_Titles" localSheetId="4">'Fondi pensione preesistenti'!$6:$6</definedName>
    <definedName name="_xlnm.Print_Titles" localSheetId="3">'PIP "nuovi"'!$6:$6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3" l="1"/>
  <c r="G77" i="3"/>
  <c r="F188" i="4" l="1"/>
  <c r="J188" i="4"/>
</calcChain>
</file>

<file path=xl/sharedStrings.xml><?xml version="1.0" encoding="utf-8"?>
<sst xmlns="http://schemas.openxmlformats.org/spreadsheetml/2006/main" count="395" uniqueCount="281">
  <si>
    <t>Ritorna all'indice delle tavole</t>
  </si>
  <si>
    <t xml:space="preserve">TOTALE </t>
  </si>
  <si>
    <t>PERSEO SIRIO</t>
  </si>
  <si>
    <t>AGRIFONDO</t>
  </si>
  <si>
    <t>MEDIAFOND</t>
  </si>
  <si>
    <t>CONCRETO</t>
  </si>
  <si>
    <t>ASTRI</t>
  </si>
  <si>
    <t>PREVAER</t>
  </si>
  <si>
    <t>FONDAEREO</t>
  </si>
  <si>
    <t>FONCER</t>
  </si>
  <si>
    <t>QUADRI E CAPI FIAT</t>
  </si>
  <si>
    <t>ARCO</t>
  </si>
  <si>
    <t>FONDAPI</t>
  </si>
  <si>
    <t>BYBLOS</t>
  </si>
  <si>
    <t>ESPERO</t>
  </si>
  <si>
    <t>PREVIAMBIENTE</t>
  </si>
  <si>
    <t>PEGASO</t>
  </si>
  <si>
    <t>EUROFER</t>
  </si>
  <si>
    <t>PREVIMODA</t>
  </si>
  <si>
    <t>ALIFOND</t>
  </si>
  <si>
    <t>PRIAMO</t>
  </si>
  <si>
    <t>TELEMACO</t>
  </si>
  <si>
    <t>FOPEN</t>
  </si>
  <si>
    <t>FONDOPOSTE</t>
  </si>
  <si>
    <t>FONDENERGIA</t>
  </si>
  <si>
    <t>LABORFONDS</t>
  </si>
  <si>
    <t>FONCHIM</t>
  </si>
  <si>
    <t>COMETA</t>
  </si>
  <si>
    <t>Numero Albo</t>
  </si>
  <si>
    <t>TAV.FPN</t>
  </si>
  <si>
    <t>PENSPLAN PROFI</t>
  </si>
  <si>
    <t>HELVETIA DOMANI</t>
  </si>
  <si>
    <t>ASSIMOCO VITA</t>
  </si>
  <si>
    <t>MELOGRANO</t>
  </si>
  <si>
    <t>BAP PENSIONE</t>
  </si>
  <si>
    <t>PREVISUISSE</t>
  </si>
  <si>
    <t>CARDIF VITA</t>
  </si>
  <si>
    <t>AXA</t>
  </si>
  <si>
    <t>CREDIT VITA</t>
  </si>
  <si>
    <t>ZURICH CONTRIBUTION</t>
  </si>
  <si>
    <t>CREDITRAS VITA</t>
  </si>
  <si>
    <t>UNICREDIT</t>
  </si>
  <si>
    <t>ZED OMNIFUND</t>
  </si>
  <si>
    <t>AVIVA</t>
  </si>
  <si>
    <t>INTESA SANPAOLO VITA</t>
  </si>
  <si>
    <t>GIUSTINIANO</t>
  </si>
  <si>
    <t>BIM VITA</t>
  </si>
  <si>
    <t>SOLUZIONE PREVIDENTE</t>
  </si>
  <si>
    <t>PROGRAMMA OPEN</t>
  </si>
  <si>
    <t>ALMEGLIO</t>
  </si>
  <si>
    <t>UBI PREVIDENZA</t>
  </si>
  <si>
    <t>REALE MUTUA ASS</t>
  </si>
  <si>
    <t>TESEO</t>
  </si>
  <si>
    <t>AZIONE DI PREVIDENZA</t>
  </si>
  <si>
    <t>CREDEMVITA</t>
  </si>
  <si>
    <t>UNIPOL PREVIDENZA</t>
  </si>
  <si>
    <t>INSIEME</t>
  </si>
  <si>
    <t>AUREO</t>
  </si>
  <si>
    <t>RAIFFEISEN</t>
  </si>
  <si>
    <t>AZIMUT SGR</t>
  </si>
  <si>
    <t>AZIMUT PREVIDENZA</t>
  </si>
  <si>
    <t>PLURIFONDS</t>
  </si>
  <si>
    <t>ANIMA SGR</t>
  </si>
  <si>
    <t>ARTI E MESTIERI</t>
  </si>
  <si>
    <t>AMUNDI SGR</t>
  </si>
  <si>
    <t>SECONDAPENSIONE</t>
  </si>
  <si>
    <t>PREVID-SYSTEM</t>
  </si>
  <si>
    <t>FIDEURAM VITA</t>
  </si>
  <si>
    <t>FIDEURAM</t>
  </si>
  <si>
    <t>GENERALI ITALIA</t>
  </si>
  <si>
    <t>IL MIO DOMANI</t>
  </si>
  <si>
    <t>ARCA SGR</t>
  </si>
  <si>
    <t>ARCA PREVIDENZA</t>
  </si>
  <si>
    <r>
      <t xml:space="preserve">ANDP                    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 (mln di €)</t>
    </r>
  </si>
  <si>
    <t>TAV.FPA</t>
  </si>
  <si>
    <t>UNICREDI FUTURO AVIVA</t>
  </si>
  <si>
    <t>HELVETIA VITA</t>
  </si>
  <si>
    <t>PREVINEXT</t>
  </si>
  <si>
    <t>GUARDO AVANTI NEW</t>
  </si>
  <si>
    <t>BANCASSURANCE POPOLARI</t>
  </si>
  <si>
    <t>UNICREDIT PENSIONE CNP</t>
  </si>
  <si>
    <t>NUOVA PENSIONE</t>
  </si>
  <si>
    <t>BNL PIANOPENSIONE</t>
  </si>
  <si>
    <t>UNICREDIT PREVIDENZA CRV</t>
  </si>
  <si>
    <t>LIBERO DOMANI</t>
  </si>
  <si>
    <t>CREDIT AGRICOLE VITA</t>
  </si>
  <si>
    <t>OUVERTURE 2007</t>
  </si>
  <si>
    <t>GROUPAMA</t>
  </si>
  <si>
    <t>CBA PREVIDENZA</t>
  </si>
  <si>
    <t>MIA PENSIONE</t>
  </si>
  <si>
    <t>PREVIDENZA HDI</t>
  </si>
  <si>
    <t>PUNTALTO</t>
  </si>
  <si>
    <t>MODUS</t>
  </si>
  <si>
    <t>UNIPOLSAI ASS</t>
  </si>
  <si>
    <t>PROGRAMMA PER TE</t>
  </si>
  <si>
    <t>PREVINEXT PLATINUM</t>
  </si>
  <si>
    <t>PIP VITTORIA</t>
  </si>
  <si>
    <t>PLANNER</t>
  </si>
  <si>
    <t>FEELGOOD</t>
  </si>
  <si>
    <t>HELVETIA AEQUA</t>
  </si>
  <si>
    <t>AVIVA TOP PENSION</t>
  </si>
  <si>
    <t>CENTO STELLE TAXPLAN</t>
  </si>
  <si>
    <t>ZURICH INVESTMENTS LIFE</t>
  </si>
  <si>
    <t>FUTURO PENSIONE</t>
  </si>
  <si>
    <t>GENERAFUTURO</t>
  </si>
  <si>
    <t>PROGRAMMA PENSIONE</t>
  </si>
  <si>
    <t>PENSIONLINE</t>
  </si>
  <si>
    <t>VIVIPENSIONE</t>
  </si>
  <si>
    <t>FUTURO ATTIVO</t>
  </si>
  <si>
    <t>IL MIO FUTURO</t>
  </si>
  <si>
    <t>CENTO STELLE REALE</t>
  </si>
  <si>
    <t>PIP PROGETTO PENSIONE</t>
  </si>
  <si>
    <t>BG PREVIDENZA ATTIVA</t>
  </si>
  <si>
    <t>VIPENSIONO</t>
  </si>
  <si>
    <t>ORIZZONTE PREVIDENZA</t>
  </si>
  <si>
    <t>INA ASSITALIA PRIMO</t>
  </si>
  <si>
    <t>VALORE PENSIONE</t>
  </si>
  <si>
    <t>ALLEATA PREVIDENZA</t>
  </si>
  <si>
    <t>TAXBENEFIT NEW</t>
  </si>
  <si>
    <r>
      <t xml:space="preserve">Risorse destinate alle prestazioni
</t>
    </r>
    <r>
      <rPr>
        <i/>
        <sz val="11"/>
        <rFont val="Times New Roman"/>
        <family val="1"/>
      </rPr>
      <t>(mln di €)</t>
    </r>
  </si>
  <si>
    <t>TAV.PIP</t>
  </si>
  <si>
    <t>TOTALE FONDI PENSIONE PREESISTENTI</t>
  </si>
  <si>
    <t>FONDI PENSIONE PREESISTENTI INTERNI</t>
  </si>
  <si>
    <t>TOTALE FONDI PENSIONE PREESISTENTI AUTONOMI</t>
  </si>
  <si>
    <t>ALTRI FONDI PENSIONE PREESISTENTI AUTONOMI</t>
  </si>
  <si>
    <t>Per memoria:</t>
  </si>
  <si>
    <t>CD</t>
  </si>
  <si>
    <t>FONDO PENSIONE PER I DIPENDENTI IBM</t>
  </si>
  <si>
    <t>FONDO PENSIONE PER IL PERSONALE DELLA DEUTSCHE BANK S.P.A.</t>
  </si>
  <si>
    <t>PD</t>
  </si>
  <si>
    <t>MISTO</t>
  </si>
  <si>
    <t>FONDO PENSIONI PER IL PERSONALE DELLA EX CASSA DI RISPARMIO DI TORINO - BANCA CRT S.P.A.</t>
  </si>
  <si>
    <t>FONDO PENSIONE COMPLEMENTARE DEI GIORNALISTI ITALIANI</t>
  </si>
  <si>
    <t xml:space="preserve">FONDO PENSIONE DEL GRUPPO UBI BANCA, DELLA BANCA POPOLARE DI BERGAMO E DELLE ALTRE SOCIETA' CONTROLLATE </t>
  </si>
  <si>
    <t>FONDO PENSIONE DI PREVIDENZA BIPIEMME</t>
  </si>
  <si>
    <t>PREVIGEN, CASSA DI PREVIDENZA INTEGRATIVA PER I DIPENDENTI DELLE AZIENDE CONVENZIONATE - FONDO PENSIONE</t>
  </si>
  <si>
    <t>FONDO PENSIONE DEI DIPENDENTI DELLE SOCIETA' DEL GRUPPO GENERALI</t>
  </si>
  <si>
    <t>FONDO PENSIONE PER GLI AGENTI PROFESSIONISTI DI ASSICURAZIONE</t>
  </si>
  <si>
    <t>FONDO PENSIONI DEL PERSONALE DEL GRUPPO BNL / BNP PARIBAS ITALIA</t>
  </si>
  <si>
    <t>FONDO PENSIONE COMPLEMENTARE PER I DIPENDENTI DELLA BANCA MONTE DEI PASCHI DI SIENA S.P.A. DIVENUTI TALI DALL'1.1.1991</t>
  </si>
  <si>
    <t>FONDO PENSIONE PREVIBANK</t>
  </si>
  <si>
    <t>FONDO PENSIONE NAZIONALE PER IL PERSONALE DELLE BANCHE DI CREDITO COOPERATIVO / CASSE RURALI ED ARTIGIANE</t>
  </si>
  <si>
    <t>PREVIP FONDO PENSIONE</t>
  </si>
  <si>
    <t>Regime previdenziale</t>
  </si>
  <si>
    <t>TAV.FPP</t>
  </si>
  <si>
    <t>PRINCIPALI DATI RELATIVI ALLE SINGOLE FORME PENSIONISTICHE</t>
  </si>
  <si>
    <t>Tav. FPN</t>
  </si>
  <si>
    <t>Tav. FPA</t>
  </si>
  <si>
    <t>Tav. PIP</t>
  </si>
  <si>
    <t>Tav. FPP</t>
  </si>
  <si>
    <t xml:space="preserve"> </t>
  </si>
  <si>
    <r>
      <t xml:space="preserve">Riserve matematiche presso imprese di assicurazione            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(mln di €)</t>
    </r>
  </si>
  <si>
    <r>
      <t xml:space="preserve">Patrimonio          </t>
    </r>
    <r>
      <rPr>
        <i/>
        <sz val="11"/>
        <rFont val="Times New Roman"/>
        <family val="1"/>
      </rPr>
      <t>(mln di €)</t>
    </r>
  </si>
  <si>
    <t>FONDO PENSIONE COMPLEMENTARE DEI LAVORATORI DI SOCIETA' DEL GRUPPO UBI ADERENTI</t>
  </si>
  <si>
    <t>CASSA DI PREVIDENZA - FONDO PENSIONE DEI DIPENDENTI DELLA RAI RADIOTELEVISIONE ITALIANA SOCIETÀ PER AZIONI E DELLE ALTRE SOCIETA' DEL GRUPPO RAI</t>
  </si>
  <si>
    <t>CASSA DI PREVIDENZA DEI DIPENDENTI DEL GRUPPO CREDITO EMILIANO - FONDO PENSIONE</t>
  </si>
  <si>
    <t>FONDO NAZIONALE DI PREVIDENZA PER I LAVORATORI DEI GIORNALI QUOTIDIANI FIORENZO CASELLA</t>
  </si>
  <si>
    <t>FONDO PENSIONE CASSA DI PREVIDENZA DEI DIPENDENTI DI SOCIETÀ DEL GRUPPO FONDIARIA-SAI</t>
  </si>
  <si>
    <t>FONDO PENSIONE PREVILABOR</t>
  </si>
  <si>
    <t>FONDO PENSIONE DELLE SOCIETA' ESERCIZI AEROPORTUALI - FONSEA</t>
  </si>
  <si>
    <t>FONDO PENSIONE DEI DIPENDENTI DELLE IMPRESE DEL GRUPPO UNIPOL</t>
  </si>
  <si>
    <t>(1) Sono inclusi i differiti.</t>
  </si>
  <si>
    <t>CASSA CENTRALE RAIFFEISEN</t>
  </si>
  <si>
    <t>BCC RISPARMIO &amp; PREVIDENZA SGR</t>
  </si>
  <si>
    <t>Fondi pensione negoziali. Dati relativi ai singoli fondi (iscritti, bacino potenziale, tasso di adesione e ANDP)</t>
  </si>
  <si>
    <t>Fondi pensione aperti. Dati relativi ai singoli fondi (iscritti e ANDP)</t>
  </si>
  <si>
    <t>PIP "nuovi". Dati relativi ai singoli fondi (iscritti e risorse destinate alle prestazioni)</t>
  </si>
  <si>
    <t>Fondi pensione preesistenti. Dati relativi ai principali fondi pensione (regime previdenziale, iscritti,  pensionati, patrimonio, riserve matematiche e risorse destinate alle prestazioni) (*)</t>
  </si>
  <si>
    <t>FONDO PENSIONE PER IL PERSONALE DELLE AZIENDE DEL GRUPPO UNICREDIT</t>
  </si>
  <si>
    <t>FONDO PENSIONI PER IL PERSONALE CARIPLO</t>
  </si>
  <si>
    <t>PREVINDAI - FONDO PENSIONE</t>
  </si>
  <si>
    <t>FONDO PENSIONE PER IL PERSONALE DELL'EX BANCA DI ROMA</t>
  </si>
  <si>
    <t>Nota:</t>
  </si>
  <si>
    <r>
      <t xml:space="preserve">Denominazione fondo </t>
    </r>
    <r>
      <rPr>
        <sz val="11"/>
        <rFont val="Times New Roman"/>
        <family val="1"/>
      </rPr>
      <t>(abbreviata)</t>
    </r>
  </si>
  <si>
    <r>
      <t xml:space="preserve">Denominazione PIP </t>
    </r>
    <r>
      <rPr>
        <sz val="11"/>
        <rFont val="Times New Roman"/>
        <family val="1"/>
      </rPr>
      <t>(abbreviata)</t>
    </r>
  </si>
  <si>
    <r>
      <t xml:space="preserve">Denominazione società </t>
    </r>
    <r>
      <rPr>
        <sz val="11"/>
        <rFont val="Times New Roman"/>
        <family val="1"/>
      </rPr>
      <t>(abbreviata)</t>
    </r>
  </si>
  <si>
    <t>PRO FUTURO</t>
  </si>
  <si>
    <t>FONDO PENSIONE A CONTRIBUZIONE DEFINITA DEL GRUPPO INTESA SANPAOLO</t>
  </si>
  <si>
    <t>AXAMPS PREV PER TE</t>
  </si>
  <si>
    <t>ITAS VITA</t>
  </si>
  <si>
    <t>EURORISPARMIO PREV</t>
  </si>
  <si>
    <t>HDI ASS</t>
  </si>
  <si>
    <t>AXAMPS PREV AZIENDA</t>
  </si>
  <si>
    <t>PREVIGEST FUND MED</t>
  </si>
  <si>
    <t>ALLEANZA ASS</t>
  </si>
  <si>
    <t>GROUPAMA ASS</t>
  </si>
  <si>
    <t>CATTOLICA GEST PREV</t>
  </si>
  <si>
    <t>CATTOLICA ASS</t>
  </si>
  <si>
    <t>RISPARMIO &amp; PREV</t>
  </si>
  <si>
    <t>AXA ASS</t>
  </si>
  <si>
    <t>VITTORIA FORMULA LAV</t>
  </si>
  <si>
    <t>VITTORIA ASS</t>
  </si>
  <si>
    <t>PENSPLAN INVEST SGR</t>
  </si>
  <si>
    <t>PP BAYERISCHE T4036</t>
  </si>
  <si>
    <t>PP BAYERISCHE T4026</t>
  </si>
  <si>
    <t>PP BAYERISCHE T4046</t>
  </si>
  <si>
    <t>CASSA DI PREVIDENZA AZIENDALE PER IL PERSONALE DEL MONTE DEI PASCHI DI SIENA</t>
  </si>
  <si>
    <t>FONDO PENSIONI DEL GRUPPO BANCO POPOLARE</t>
  </si>
  <si>
    <t>FONDO DI PREVIDENZA MARIO NEGRI</t>
  </si>
  <si>
    <t>N. iscr. Albo</t>
  </si>
  <si>
    <t>Denominazione</t>
  </si>
  <si>
    <t>Posizioni in essere</t>
  </si>
  <si>
    <t xml:space="preserve">Bacino potenziale  </t>
  </si>
  <si>
    <t>Numero</t>
  </si>
  <si>
    <t>PREVEDI</t>
  </si>
  <si>
    <t>AVIVA VITA</t>
  </si>
  <si>
    <t>ELIOS PREVIDENZA 2007</t>
  </si>
  <si>
    <t>HDI ASSICURAZIONI</t>
  </si>
  <si>
    <t>FONDOSANITA'</t>
  </si>
  <si>
    <t>SOLIDARIETA' VENETO</t>
  </si>
  <si>
    <t>PREVIDENZA COOPERATIVA</t>
  </si>
  <si>
    <t>-</t>
  </si>
  <si>
    <t>TOTALE GENERALE: 33</t>
  </si>
  <si>
    <t>(dati di fine 2018)</t>
  </si>
  <si>
    <t>(*) I dati riguardano i soli fondi autonomi con almeno 4 mila iscritti (iscritti attivi e pensionati); a fine 2018, tali forme coprono circa i quattro quinti dell’intero settore dei fondi preesistenti.</t>
  </si>
  <si>
    <t>CORE PENSION</t>
  </si>
  <si>
    <t>PREVINDAPI - FONDO PENSIONE PER I DIRIGENTI E I QUADRI SUPERIORI DELLA PICCOLA E MEDIA INDUSTRIA</t>
  </si>
  <si>
    <t>POSTA PREVIDENZA</t>
  </si>
  <si>
    <t>POSTE VITA</t>
  </si>
  <si>
    <t>GENERTELLIFE</t>
  </si>
  <si>
    <t>AXA MPS PREV ATTIVA</t>
  </si>
  <si>
    <t>AXA MPS PREV PERSON</t>
  </si>
  <si>
    <t>MEDIOLANUM VITA</t>
  </si>
  <si>
    <t>CRED AGR VITA PENSIONE PIU</t>
  </si>
  <si>
    <t>PROGRESSIVE PP</t>
  </si>
  <si>
    <t>ARCA VITA</t>
  </si>
  <si>
    <t>VITA&amp;PREVIDENZA PIU</t>
  </si>
  <si>
    <t>TAX QUALIF ANNUITY</t>
  </si>
  <si>
    <t>PRAMERICA LIFE</t>
  </si>
  <si>
    <t>BCC VITA</t>
  </si>
  <si>
    <t>UNIPOL FUTURO PRESEN</t>
  </si>
  <si>
    <t>ITALIANA ASSICURAZIONI</t>
  </si>
  <si>
    <t>SENIORVITA VAL FUTUR</t>
  </si>
  <si>
    <t>CNP UNICREDIT VITA</t>
  </si>
  <si>
    <t>LOMBARDA VITA</t>
  </si>
  <si>
    <t>CP PROG PENSIONE BIS</t>
  </si>
  <si>
    <t>NG - NUOVA GENERAZIO</t>
  </si>
  <si>
    <t>DOMANI SICURO</t>
  </si>
  <si>
    <t>DOMANI SICURO PLUS</t>
  </si>
  <si>
    <t>AXA PROGETTO PENSION</t>
  </si>
  <si>
    <t>SARA  MULTISTRATRAT</t>
  </si>
  <si>
    <t>SARA VITA</t>
  </si>
  <si>
    <t>CATPREVPERLAPENSIONE</t>
  </si>
  <si>
    <t>EUROVITA FUTURO</t>
  </si>
  <si>
    <t>EUROVITA ASS</t>
  </si>
  <si>
    <t>BAPCRESCENDOPREV</t>
  </si>
  <si>
    <t>PROGETTO PENS SICURA</t>
  </si>
  <si>
    <t>CA VITA PROG PREVID</t>
  </si>
  <si>
    <r>
      <t>Posizioni in essere</t>
    </r>
    <r>
      <rPr>
        <b/>
        <vertAlign val="superscript"/>
        <sz val="11"/>
        <rFont val="Times New Roman"/>
        <family val="1"/>
      </rPr>
      <t>(1)</t>
    </r>
  </si>
  <si>
    <t>Rendite in erogazione</t>
  </si>
  <si>
    <t>Denominazione fondo (abbreviata)</t>
  </si>
  <si>
    <r>
      <t xml:space="preserve">Tasso di adesione </t>
    </r>
    <r>
      <rPr>
        <sz val="11"/>
        <color rgb="FF000000"/>
        <rFont val="Times New Roman"/>
        <family val="1"/>
      </rPr>
      <t xml:space="preserve">(%) </t>
    </r>
  </si>
  <si>
    <t>var .% 2018/2017</t>
  </si>
  <si>
    <t>UNIPOLSAI PREVIDENZA FUTURA</t>
  </si>
  <si>
    <t>CREDEMVITA FUTURA</t>
  </si>
  <si>
    <t>I dati relativi alle singole forme pensionistiche sono coerenti con i dati aggregati pubblicati nella Relazione annuale sul 2018 e con le informazioni disponibili al momento della pubblicazione della stessa.</t>
  </si>
  <si>
    <t>FONDO PENSIONE FNM</t>
  </si>
  <si>
    <t>FONDO PENSIONE GRUPPO BANCARIO CREDIT AGRICOLE</t>
  </si>
  <si>
    <t>FONDO PENSIONE CAIMOP</t>
  </si>
  <si>
    <t>FONDO PENSIONE A PRESTAZIONE DEFINITA DEL GRUPPO INTESA SANPAOLO</t>
  </si>
  <si>
    <t>FON.TE</t>
  </si>
  <si>
    <t>GOMMA PLASTICA</t>
  </si>
  <si>
    <t>FONDEMAIN</t>
  </si>
  <si>
    <t>GENERALI GLOBAL</t>
  </si>
  <si>
    <t>ALLIANZ PREVIDENZA</t>
  </si>
  <si>
    <t xml:space="preserve">ALLIANZ </t>
  </si>
  <si>
    <t>AXA MPS VITA</t>
  </si>
  <si>
    <t>SELLA SGR</t>
  </si>
  <si>
    <t>CREDEMPREVIDENZA</t>
  </si>
  <si>
    <t>MEDIOLANUM FONDI SGR</t>
  </si>
  <si>
    <t>VERA VITA</t>
  </si>
  <si>
    <t>VERA VITA PENSIONE SICURA</t>
  </si>
  <si>
    <t>VERA VITA PREVID</t>
  </si>
  <si>
    <t>AVIVA VALORE INTEGRATIVO</t>
  </si>
  <si>
    <t>EUROVITA PENSIONE DOMANI</t>
  </si>
  <si>
    <t>Fondi pensione negoziali. Dati relativi ai singoli fondi (Posizioni, bacino potenziale, tasso di adesione e ANDP)</t>
  </si>
  <si>
    <t>Fondi pensione aperti. Dati relativi ai singoli fondi (Posizioni e ANDP)</t>
  </si>
  <si>
    <t>PIP "nuovi". Dati relativi ai singoli fondi (Posizioni e risorse destinate alle prestazioni)</t>
  </si>
  <si>
    <t>Fondi pensione preesistenti. Dati relativi ai principali fondi pensione (Regime previdenziale, posizioni,  pensionati, patrimonio, riserve matematiche e risorse destinate alle prestazioni)</t>
  </si>
  <si>
    <t xml:space="preserve">Bacino potenziale: stime fornite dagli stessi fondi pensione. Per Prevedi, gli iscritti sono superiori al bacino potenziale in quanto quest’ultimo è riferito alla forza lavoro corrente del settore di riferimento, mentre gli iscritti comprendono anche individui che in passato facevano parte di quest’ultima, ma non più attualmente; il tasso di adesione di tale fondo è riportato come pari al 100 per cento. </t>
  </si>
  <si>
    <r>
      <rPr>
        <b/>
        <sz val="11"/>
        <color rgb="FF000000"/>
        <rFont val="Times New Roman"/>
        <family val="1"/>
      </rPr>
      <t>ANDP</t>
    </r>
    <r>
      <rPr>
        <sz val="11"/>
        <color rgb="FF000000"/>
        <rFont val="Times New Roman"/>
        <family val="1"/>
      </rPr>
      <t xml:space="preserve">           </t>
    </r>
    <r>
      <rPr>
        <i/>
        <sz val="11"/>
        <color rgb="FF000000"/>
        <rFont val="Times New Roman"/>
        <family val="1"/>
      </rPr>
      <t>(mln di euro)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</si>
</sst>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0_-;\-* #,##0.00_-;_-* &quot;-&quot;?_-;_-@_-"/>
    <numFmt numFmtId="167" formatCode="_-* #,##0.0_-;\-* #,##0.0_-;_-* &quot;-&quot;??_-;_-@_-"/>
    <numFmt numFmtId="168" formatCode="0.0%"/>
    <numFmt numFmtId="169" formatCode="_-* #,##0.0_-;\-* #,##0.0_-;_-* &quot;-&quot;?_-;_-@_-"/>
    <numFmt numFmtId="170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color rgb="FF000000"/>
      <name val="Times New Roman"/>
      <family val="1"/>
    </font>
    <font>
      <b/>
      <sz val="18"/>
      <color theme="4" tint="-0.249977111117893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vertAlign val="superscript"/>
      <sz val="1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u/>
      <sz val="11"/>
      <color rgb="FF0070C0"/>
      <name val="Calibri"/>
      <family val="2"/>
      <scheme val="minor"/>
    </font>
    <font>
      <b/>
      <sz val="11"/>
      <color rgb="FF0D553F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5FBF4"/>
        <bgColor indexed="64"/>
      </patternFill>
    </fill>
    <fill>
      <patternFill patternType="solid">
        <fgColor rgb="FFE5FBF4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10" fillId="2" borderId="0" xfId="0" quotePrefix="1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0" xfId="0" applyFont="1" applyFill="1" applyBorder="1"/>
    <xf numFmtId="41" fontId="5" fillId="2" borderId="0" xfId="0" applyNumberFormat="1" applyFont="1" applyFill="1" applyBorder="1"/>
    <xf numFmtId="0" fontId="3" fillId="2" borderId="0" xfId="2" applyFill="1"/>
    <xf numFmtId="164" fontId="5" fillId="2" borderId="0" xfId="0" applyNumberFormat="1" applyFont="1" applyFill="1" applyBorder="1"/>
    <xf numFmtId="165" fontId="2" fillId="2" borderId="0" xfId="1" applyNumberFormat="1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166" fontId="2" fillId="2" borderId="0" xfId="0" applyNumberFormat="1" applyFont="1" applyFill="1" applyBorder="1"/>
    <xf numFmtId="165" fontId="2" fillId="2" borderId="0" xfId="0" applyNumberFormat="1" applyFont="1" applyFill="1" applyBorder="1"/>
    <xf numFmtId="0" fontId="12" fillId="2" borderId="0" xfId="0" applyFont="1" applyFill="1" applyBorder="1"/>
    <xf numFmtId="0" fontId="2" fillId="0" borderId="0" xfId="0" applyFont="1" applyFill="1" applyBorder="1"/>
    <xf numFmtId="0" fontId="5" fillId="2" borderId="0" xfId="0" applyFont="1" applyFill="1"/>
    <xf numFmtId="0" fontId="14" fillId="2" borderId="0" xfId="0" applyFont="1" applyFill="1"/>
    <xf numFmtId="0" fontId="3" fillId="2" borderId="0" xfId="2" applyFill="1" applyAlignment="1">
      <alignment horizontal="left"/>
    </xf>
    <xf numFmtId="168" fontId="14" fillId="2" borderId="0" xfId="4" applyNumberFormat="1" applyFont="1" applyFill="1"/>
    <xf numFmtId="165" fontId="6" fillId="3" borderId="0" xfId="1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/>
    </xf>
    <xf numFmtId="0" fontId="15" fillId="2" borderId="0" xfId="0" quotePrefix="1" applyFont="1" applyFill="1" applyBorder="1" applyAlignment="1">
      <alignment horizontal="left"/>
    </xf>
    <xf numFmtId="3" fontId="7" fillId="2" borderId="0" xfId="0" applyNumberFormat="1" applyFont="1" applyFill="1" applyBorder="1"/>
    <xf numFmtId="164" fontId="7" fillId="2" borderId="0" xfId="0" applyNumberFormat="1" applyFont="1" applyFill="1" applyBorder="1"/>
    <xf numFmtId="0" fontId="6" fillId="2" borderId="0" xfId="0" applyFont="1" applyFill="1" applyAlignment="1">
      <alignment horizontal="left" vertical="center"/>
    </xf>
    <xf numFmtId="169" fontId="2" fillId="2" borderId="0" xfId="0" applyNumberFormat="1" applyFont="1" applyFill="1" applyBorder="1"/>
    <xf numFmtId="164" fontId="6" fillId="2" borderId="0" xfId="0" applyNumberFormat="1" applyFont="1" applyFill="1" applyBorder="1"/>
    <xf numFmtId="164" fontId="2" fillId="2" borderId="0" xfId="0" applyNumberFormat="1" applyFont="1" applyFill="1" applyBorder="1"/>
    <xf numFmtId="0" fontId="6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left" wrapText="1"/>
    </xf>
    <xf numFmtId="0" fontId="0" fillId="5" borderId="0" xfId="0" applyFill="1"/>
    <xf numFmtId="0" fontId="0" fillId="2" borderId="0" xfId="0" applyFill="1"/>
    <xf numFmtId="0" fontId="6" fillId="5" borderId="0" xfId="0" applyFont="1" applyFill="1" applyAlignment="1">
      <alignment vertical="center"/>
    </xf>
    <xf numFmtId="0" fontId="2" fillId="5" borderId="0" xfId="0" applyFont="1" applyFill="1"/>
    <xf numFmtId="0" fontId="7" fillId="5" borderId="1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center" wrapText="1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5" fillId="5" borderId="0" xfId="0" applyFont="1" applyFill="1" applyBorder="1"/>
    <xf numFmtId="164" fontId="5" fillId="5" borderId="0" xfId="0" applyNumberFormat="1" applyFont="1" applyFill="1" applyBorder="1" applyAlignment="1">
      <alignment vertical="center"/>
    </xf>
    <xf numFmtId="0" fontId="5" fillId="5" borderId="1" xfId="0" applyFont="1" applyFill="1" applyBorder="1"/>
    <xf numFmtId="0" fontId="7" fillId="5" borderId="1" xfId="0" applyFont="1" applyFill="1" applyBorder="1" applyAlignment="1">
      <alignment vertical="center"/>
    </xf>
    <xf numFmtId="3" fontId="7" fillId="5" borderId="1" xfId="0" applyNumberFormat="1" applyFont="1" applyFill="1" applyBorder="1" applyAlignment="1">
      <alignment vertical="center"/>
    </xf>
    <xf numFmtId="0" fontId="10" fillId="5" borderId="1" xfId="0" quotePrefix="1" applyFont="1" applyFill="1" applyBorder="1" applyAlignment="1">
      <alignment horizontal="left"/>
    </xf>
    <xf numFmtId="0" fontId="6" fillId="5" borderId="0" xfId="0" applyFont="1" applyFill="1" applyBorder="1" applyAlignment="1">
      <alignment vertical="center"/>
    </xf>
    <xf numFmtId="0" fontId="2" fillId="5" borderId="0" xfId="0" applyFont="1" applyFill="1" applyBorder="1"/>
    <xf numFmtId="0" fontId="11" fillId="5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right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horizontal="left" vertical="center"/>
    </xf>
    <xf numFmtId="3" fontId="7" fillId="5" borderId="2" xfId="0" applyNumberFormat="1" applyFont="1" applyFill="1" applyBorder="1" applyAlignment="1">
      <alignment horizontal="right" vertical="center" wrapText="1"/>
    </xf>
    <xf numFmtId="0" fontId="5" fillId="5" borderId="0" xfId="0" applyNumberFormat="1" applyFont="1" applyFill="1" applyBorder="1" applyAlignment="1"/>
    <xf numFmtId="0" fontId="5" fillId="5" borderId="1" xfId="0" applyNumberFormat="1" applyFont="1" applyFill="1" applyBorder="1" applyAlignment="1">
      <alignment horizontal="right"/>
    </xf>
    <xf numFmtId="3" fontId="7" fillId="5" borderId="1" xfId="0" applyNumberFormat="1" applyFont="1" applyFill="1" applyBorder="1" applyAlignment="1">
      <alignment horizontal="left"/>
    </xf>
    <xf numFmtId="3" fontId="7" fillId="5" borderId="1" xfId="0" applyNumberFormat="1" applyFont="1" applyFill="1" applyBorder="1"/>
    <xf numFmtId="0" fontId="7" fillId="5" borderId="2" xfId="3" applyFont="1" applyFill="1" applyBorder="1" applyAlignment="1">
      <alignment horizontal="right" vertical="center" wrapText="1"/>
    </xf>
    <xf numFmtId="0" fontId="7" fillId="5" borderId="2" xfId="3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left" wrapText="1"/>
    </xf>
    <xf numFmtId="165" fontId="2" fillId="6" borderId="0" xfId="1" applyNumberFormat="1" applyFont="1" applyFill="1" applyBorder="1" applyAlignment="1">
      <alignment horizontal="right" wrapText="1"/>
    </xf>
    <xf numFmtId="167" fontId="2" fillId="6" borderId="0" xfId="1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right"/>
    </xf>
    <xf numFmtId="165" fontId="6" fillId="6" borderId="1" xfId="1" applyNumberFormat="1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center"/>
    </xf>
    <xf numFmtId="165" fontId="2" fillId="5" borderId="0" xfId="1" applyNumberFormat="1" applyFont="1" applyFill="1" applyBorder="1"/>
    <xf numFmtId="167" fontId="2" fillId="5" borderId="0" xfId="1" applyNumberFormat="1" applyFont="1" applyFill="1" applyBorder="1"/>
    <xf numFmtId="0" fontId="9" fillId="5" borderId="0" xfId="0" applyFont="1" applyFill="1" applyBorder="1" applyAlignment="1">
      <alignment horizontal="left" vertical="top" wrapText="1"/>
    </xf>
    <xf numFmtId="43" fontId="2" fillId="5" borderId="0" xfId="1" applyNumberFormat="1" applyFont="1" applyFill="1" applyBorder="1"/>
    <xf numFmtId="165" fontId="2" fillId="5" borderId="0" xfId="1" applyNumberFormat="1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165" fontId="6" fillId="5" borderId="1" xfId="1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165" fontId="2" fillId="2" borderId="0" xfId="0" applyNumberFormat="1" applyFont="1" applyFill="1"/>
    <xf numFmtId="3" fontId="5" fillId="5" borderId="0" xfId="0" applyNumberFormat="1" applyFont="1" applyFill="1" applyBorder="1" applyAlignment="1">
      <alignment vertical="center"/>
    </xf>
    <xf numFmtId="3" fontId="5" fillId="5" borderId="0" xfId="0" applyNumberFormat="1" applyFont="1" applyFill="1" applyBorder="1"/>
    <xf numFmtId="164" fontId="5" fillId="5" borderId="0" xfId="0" applyNumberFormat="1" applyFont="1" applyFill="1" applyBorder="1"/>
    <xf numFmtId="0" fontId="12" fillId="5" borderId="4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vertical="center" wrapText="1"/>
    </xf>
    <xf numFmtId="3" fontId="18" fillId="5" borderId="0" xfId="0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right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0" fontId="18" fillId="5" borderId="4" xfId="0" applyFont="1" applyFill="1" applyBorder="1" applyAlignment="1">
      <alignment horizontal="right" vertical="center" wrapText="1"/>
    </xf>
    <xf numFmtId="170" fontId="2" fillId="5" borderId="0" xfId="0" applyNumberFormat="1" applyFont="1" applyFill="1" applyBorder="1" applyAlignment="1">
      <alignment horizontal="right" vertical="center" wrapText="1"/>
    </xf>
    <xf numFmtId="165" fontId="12" fillId="5" borderId="1" xfId="1" applyNumberFormat="1" applyFont="1" applyFill="1" applyBorder="1" applyAlignment="1">
      <alignment horizontal="right" vertical="center" wrapText="1"/>
    </xf>
    <xf numFmtId="167" fontId="12" fillId="5" borderId="1" xfId="1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0" fontId="18" fillId="5" borderId="4" xfId="0" applyFont="1" applyFill="1" applyBorder="1" applyAlignment="1">
      <alignment vertical="center" wrapText="1"/>
    </xf>
    <xf numFmtId="3" fontId="18" fillId="5" borderId="4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170" fontId="2" fillId="5" borderId="4" xfId="0" applyNumberFormat="1" applyFont="1" applyFill="1" applyBorder="1" applyAlignment="1">
      <alignment horizontal="right" vertical="center" wrapText="1"/>
    </xf>
    <xf numFmtId="3" fontId="2" fillId="5" borderId="4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vertical="center" wrapText="1"/>
    </xf>
    <xf numFmtId="3" fontId="18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170" fontId="2" fillId="5" borderId="1" xfId="0" applyNumberFormat="1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left" vertical="center" wrapText="1"/>
    </xf>
    <xf numFmtId="0" fontId="5" fillId="5" borderId="0" xfId="0" applyNumberFormat="1" applyFont="1" applyFill="1" applyBorder="1" applyAlignment="1">
      <alignment horizontal="right" vertical="center"/>
    </xf>
    <xf numFmtId="0" fontId="5" fillId="5" borderId="0" xfId="0" applyNumberFormat="1" applyFont="1" applyFill="1" applyBorder="1" applyAlignment="1">
      <alignment horizontal="right"/>
    </xf>
    <xf numFmtId="0" fontId="2" fillId="5" borderId="0" xfId="0" applyNumberFormat="1" applyFont="1" applyFill="1" applyBorder="1" applyAlignment="1">
      <alignment horizontal="right" vertical="center"/>
    </xf>
    <xf numFmtId="0" fontId="20" fillId="2" borderId="0" xfId="2" applyFont="1" applyFill="1"/>
    <xf numFmtId="0" fontId="18" fillId="5" borderId="4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170" fontId="0" fillId="2" borderId="0" xfId="0" applyNumberFormat="1" applyFill="1"/>
    <xf numFmtId="0" fontId="2" fillId="5" borderId="0" xfId="0" applyFont="1" applyFill="1" applyBorder="1" applyAlignment="1">
      <alignment horizontal="right" wrapText="1"/>
    </xf>
    <xf numFmtId="0" fontId="2" fillId="5" borderId="0" xfId="0" applyFont="1" applyFill="1" applyBorder="1" applyAlignment="1">
      <alignment horizontal="left" wrapText="1"/>
    </xf>
    <xf numFmtId="167" fontId="2" fillId="5" borderId="0" xfId="1" applyNumberFormat="1" applyFont="1" applyFill="1" applyBorder="1" applyAlignment="1">
      <alignment horizontal="right" wrapText="1"/>
    </xf>
    <xf numFmtId="0" fontId="2" fillId="6" borderId="1" xfId="0" applyFont="1" applyFill="1" applyBorder="1" applyAlignment="1">
      <alignment horizontal="left" wrapText="1"/>
    </xf>
    <xf numFmtId="0" fontId="7" fillId="4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horizontal="justify" wrapText="1"/>
    </xf>
    <xf numFmtId="0" fontId="0" fillId="0" borderId="7" xfId="0" applyFont="1" applyFill="1" applyBorder="1" applyAlignment="1">
      <alignment horizontal="justify" wrapText="1"/>
    </xf>
    <xf numFmtId="0" fontId="14" fillId="2" borderId="3" xfId="0" applyFont="1" applyFill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17" fillId="5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right" vertical="center"/>
    </xf>
    <xf numFmtId="0" fontId="12" fillId="5" borderId="4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12" fillId="5" borderId="2" xfId="0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right" vertical="center" wrapText="1"/>
    </xf>
    <xf numFmtId="0" fontId="12" fillId="5" borderId="0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18" fillId="5" borderId="0" xfId="0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0" fontId="18" fillId="5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9" fillId="5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wrapText="1"/>
    </xf>
  </cellXfs>
  <cellStyles count="5">
    <cellStyle name="Collegamento ipertestuale" xfId="2" builtinId="8"/>
    <cellStyle name="Migliaia" xfId="1" builtinId="3"/>
    <cellStyle name="Normale" xfId="0" builtinId="0"/>
    <cellStyle name="Normale 2" xfId="3"/>
    <cellStyle name="Percentuale" xfId="4" builtinId="5"/>
  </cellStyles>
  <dxfs count="0"/>
  <tableStyles count="0" defaultTableStyle="TableStyleMedium2" defaultPivotStyle="PivotStyleLight16"/>
  <colors>
    <mruColors>
      <color rgb="FFE5F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R25"/>
  <sheetViews>
    <sheetView tabSelected="1" workbookViewId="0"/>
  </sheetViews>
  <sheetFormatPr defaultColWidth="8.88671875" defaultRowHeight="14.4" x14ac:dyDescent="0.3"/>
  <cols>
    <col min="1" max="1" width="4.109375" style="22" customWidth="1"/>
    <col min="2" max="19" width="8.88671875" style="22"/>
    <col min="20" max="20" width="2.109375" style="22" customWidth="1"/>
    <col min="21" max="16384" width="8.88671875" style="22"/>
  </cols>
  <sheetData>
    <row r="1" spans="2:15" ht="22.95" customHeight="1" x14ac:dyDescent="0.3">
      <c r="B1" s="126" t="s">
        <v>145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2:15" ht="22.95" customHeight="1" x14ac:dyDescent="0.3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2:15" x14ac:dyDescent="0.3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</row>
    <row r="4" spans="2:15" x14ac:dyDescent="0.3">
      <c r="B4" s="116" t="s">
        <v>146</v>
      </c>
      <c r="C4" s="21"/>
      <c r="D4" s="21" t="s">
        <v>275</v>
      </c>
    </row>
    <row r="5" spans="2:15" x14ac:dyDescent="0.3">
      <c r="B5" s="12" t="s">
        <v>147</v>
      </c>
      <c r="C5" s="21"/>
      <c r="D5" s="21" t="s">
        <v>276</v>
      </c>
    </row>
    <row r="6" spans="2:15" x14ac:dyDescent="0.3">
      <c r="B6" s="12" t="s">
        <v>148</v>
      </c>
      <c r="C6" s="21"/>
      <c r="D6" s="21" t="s">
        <v>277</v>
      </c>
    </row>
    <row r="7" spans="2:15" ht="15" customHeight="1" x14ac:dyDescent="0.3">
      <c r="B7" s="12" t="s">
        <v>149</v>
      </c>
      <c r="C7" s="21"/>
      <c r="D7" s="127" t="s">
        <v>278</v>
      </c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</row>
    <row r="8" spans="2:15" x14ac:dyDescent="0.3"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10" spans="2:15" x14ac:dyDescent="0.3">
      <c r="B10" s="131" t="s">
        <v>172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2:15" ht="28.2" customHeight="1" x14ac:dyDescent="0.3">
      <c r="B11" s="128" t="s">
        <v>255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0"/>
    </row>
    <row r="16" spans="2:15" x14ac:dyDescent="0.3">
      <c r="M16" s="22" t="s">
        <v>150</v>
      </c>
    </row>
    <row r="25" spans="18:18" x14ac:dyDescent="0.3">
      <c r="R25" s="24"/>
    </row>
  </sheetData>
  <mergeCells count="5">
    <mergeCell ref="B3:O3"/>
    <mergeCell ref="B1:O2"/>
    <mergeCell ref="D7:O8"/>
    <mergeCell ref="B11:O11"/>
    <mergeCell ref="B10:O10"/>
  </mergeCells>
  <hyperlinks>
    <hyperlink ref="B4" location="'Fondi pensione negoziali'!A1" display="Tav. FPN"/>
    <hyperlink ref="B5" location="'Fondi pensione aperti'!A1" display="Tav. FPA"/>
    <hyperlink ref="B6" location="'PIP &quot;nuovi&quot;'!A1" display="Tav. PIP"/>
    <hyperlink ref="B7" location="'Fondi pensione preesistenti'!A1" display="Tav. FPP"/>
  </hyperlink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2:K46"/>
  <sheetViews>
    <sheetView tabSelected="1" workbookViewId="0"/>
  </sheetViews>
  <sheetFormatPr defaultColWidth="9.109375" defaultRowHeight="14.4" x14ac:dyDescent="0.3"/>
  <cols>
    <col min="1" max="1" width="4.33203125" style="39" customWidth="1"/>
    <col min="2" max="2" width="9.33203125" style="39" bestFit="1" customWidth="1"/>
    <col min="3" max="3" width="31.6640625" style="39" customWidth="1"/>
    <col min="4" max="4" width="11.33203125" style="39" bestFit="1" customWidth="1"/>
    <col min="5" max="5" width="11.109375" style="39" customWidth="1"/>
    <col min="6" max="6" width="16" style="39" bestFit="1" customWidth="1"/>
    <col min="7" max="7" width="15.44140625" style="39" customWidth="1"/>
    <col min="8" max="8" width="0.88671875" style="39" customWidth="1"/>
    <col min="9" max="9" width="12.5546875" style="39" customWidth="1"/>
    <col min="10" max="16384" width="9.109375" style="39"/>
  </cols>
  <sheetData>
    <row r="2" spans="2:11" ht="15" customHeight="1" x14ac:dyDescent="0.3">
      <c r="B2" s="135" t="s">
        <v>29</v>
      </c>
      <c r="C2" s="135"/>
      <c r="D2" s="135"/>
      <c r="E2" s="135"/>
      <c r="F2" s="135"/>
      <c r="G2" s="135"/>
      <c r="H2" s="135"/>
      <c r="I2" s="135"/>
    </row>
    <row r="4" spans="2:11" x14ac:dyDescent="0.3">
      <c r="B4" s="40" t="s">
        <v>164</v>
      </c>
      <c r="C4" s="40"/>
      <c r="D4" s="40"/>
      <c r="E4" s="40"/>
      <c r="F4" s="41"/>
      <c r="G4" s="38"/>
      <c r="H4" s="38"/>
      <c r="I4" s="38"/>
    </row>
    <row r="5" spans="2:11" x14ac:dyDescent="0.3">
      <c r="B5" s="151" t="s">
        <v>213</v>
      </c>
      <c r="C5" s="151"/>
      <c r="D5" s="151"/>
      <c r="E5" s="151"/>
      <c r="F5" s="151"/>
      <c r="G5" s="38"/>
      <c r="H5" s="38"/>
      <c r="I5" s="38"/>
    </row>
    <row r="6" spans="2:11" x14ac:dyDescent="0.3">
      <c r="B6" s="136" t="s">
        <v>199</v>
      </c>
      <c r="C6" s="139" t="s">
        <v>200</v>
      </c>
      <c r="D6" s="142" t="s">
        <v>201</v>
      </c>
      <c r="E6" s="142"/>
      <c r="F6" s="143" t="s">
        <v>202</v>
      </c>
      <c r="G6" s="143" t="s">
        <v>251</v>
      </c>
      <c r="H6" s="91"/>
      <c r="I6" s="148" t="s">
        <v>280</v>
      </c>
    </row>
    <row r="7" spans="2:11" x14ac:dyDescent="0.3">
      <c r="B7" s="137"/>
      <c r="C7" s="140"/>
      <c r="D7" s="146" t="s">
        <v>203</v>
      </c>
      <c r="E7" s="148" t="s">
        <v>252</v>
      </c>
      <c r="F7" s="144"/>
      <c r="G7" s="144"/>
      <c r="H7" s="144"/>
      <c r="I7" s="149"/>
    </row>
    <row r="8" spans="2:11" x14ac:dyDescent="0.3">
      <c r="B8" s="138"/>
      <c r="C8" s="141"/>
      <c r="D8" s="147"/>
      <c r="E8" s="150"/>
      <c r="F8" s="145"/>
      <c r="G8" s="145"/>
      <c r="H8" s="145"/>
      <c r="I8" s="150"/>
    </row>
    <row r="9" spans="2:11" x14ac:dyDescent="0.3">
      <c r="B9" s="117">
        <v>61</v>
      </c>
      <c r="C9" s="103" t="s">
        <v>27</v>
      </c>
      <c r="D9" s="104">
        <v>410316</v>
      </c>
      <c r="E9" s="97">
        <v>3.2</v>
      </c>
      <c r="F9" s="104">
        <v>1000000</v>
      </c>
      <c r="G9" s="106">
        <v>41</v>
      </c>
      <c r="H9" s="105"/>
      <c r="I9" s="107">
        <v>10957</v>
      </c>
      <c r="J9" s="120"/>
      <c r="K9" s="120"/>
    </row>
    <row r="10" spans="2:11" x14ac:dyDescent="0.3">
      <c r="B10" s="118">
        <v>1</v>
      </c>
      <c r="C10" s="112" t="s">
        <v>26</v>
      </c>
      <c r="D10" s="94">
        <v>158443</v>
      </c>
      <c r="E10" s="92">
        <v>2.4</v>
      </c>
      <c r="F10" s="94">
        <v>191500</v>
      </c>
      <c r="G10" s="98">
        <v>82.7</v>
      </c>
      <c r="H10" s="95"/>
      <c r="I10" s="96">
        <v>6229</v>
      </c>
      <c r="J10" s="120"/>
      <c r="K10" s="120"/>
    </row>
    <row r="11" spans="2:11" x14ac:dyDescent="0.3">
      <c r="B11" s="118">
        <v>123</v>
      </c>
      <c r="C11" s="93" t="s">
        <v>260</v>
      </c>
      <c r="D11" s="94">
        <v>219677</v>
      </c>
      <c r="E11" s="92">
        <v>3.9</v>
      </c>
      <c r="F11" s="94">
        <v>2500000</v>
      </c>
      <c r="G11" s="98">
        <v>8.8000000000000007</v>
      </c>
      <c r="H11" s="95"/>
      <c r="I11" s="96">
        <v>3819</v>
      </c>
      <c r="J11" s="120"/>
      <c r="K11" s="120"/>
    </row>
    <row r="12" spans="2:11" x14ac:dyDescent="0.3">
      <c r="B12" s="118">
        <v>93</v>
      </c>
      <c r="C12" s="93" t="s">
        <v>25</v>
      </c>
      <c r="D12" s="94">
        <v>121255</v>
      </c>
      <c r="E12" s="92">
        <v>3.3</v>
      </c>
      <c r="F12" s="94">
        <v>245000</v>
      </c>
      <c r="G12" s="98">
        <v>49.5</v>
      </c>
      <c r="H12" s="95"/>
      <c r="I12" s="96">
        <v>2653</v>
      </c>
      <c r="J12" s="120"/>
      <c r="K12" s="120"/>
    </row>
    <row r="13" spans="2:11" x14ac:dyDescent="0.3">
      <c r="B13" s="118">
        <v>143</v>
      </c>
      <c r="C13" s="93" t="s">
        <v>23</v>
      </c>
      <c r="D13" s="94">
        <v>96132</v>
      </c>
      <c r="E13" s="92">
        <v>0.1</v>
      </c>
      <c r="F13" s="94">
        <v>124881</v>
      </c>
      <c r="G13" s="98">
        <v>77</v>
      </c>
      <c r="H13" s="95"/>
      <c r="I13" s="96">
        <v>2200</v>
      </c>
      <c r="J13" s="120"/>
      <c r="K13" s="120"/>
    </row>
    <row r="14" spans="2:11" ht="14.4" customHeight="1" x14ac:dyDescent="0.3">
      <c r="B14" s="118">
        <v>2</v>
      </c>
      <c r="C14" s="93" t="s">
        <v>24</v>
      </c>
      <c r="D14" s="94">
        <v>43083</v>
      </c>
      <c r="E14" s="92">
        <v>2</v>
      </c>
      <c r="F14" s="94">
        <v>47600</v>
      </c>
      <c r="G14" s="98">
        <v>90.5</v>
      </c>
      <c r="H14" s="95"/>
      <c r="I14" s="96">
        <v>2181</v>
      </c>
      <c r="J14" s="120"/>
      <c r="K14" s="120"/>
    </row>
    <row r="15" spans="2:11" x14ac:dyDescent="0.3">
      <c r="B15" s="118">
        <v>99</v>
      </c>
      <c r="C15" s="93" t="s">
        <v>22</v>
      </c>
      <c r="D15" s="94">
        <v>45842</v>
      </c>
      <c r="E15" s="92">
        <v>0.3</v>
      </c>
      <c r="F15" s="94">
        <v>45931</v>
      </c>
      <c r="G15" s="98">
        <v>99.8</v>
      </c>
      <c r="H15" s="95"/>
      <c r="I15" s="96">
        <v>2052</v>
      </c>
      <c r="J15" s="120"/>
      <c r="K15" s="120"/>
    </row>
    <row r="16" spans="2:11" x14ac:dyDescent="0.3">
      <c r="B16" s="118">
        <v>170</v>
      </c>
      <c r="C16" s="93" t="s">
        <v>210</v>
      </c>
      <c r="D16" s="94">
        <v>111027</v>
      </c>
      <c r="E16" s="92" t="s">
        <v>211</v>
      </c>
      <c r="F16" s="94">
        <v>349311</v>
      </c>
      <c r="G16" s="98">
        <v>31.8</v>
      </c>
      <c r="H16" s="95"/>
      <c r="I16" s="96">
        <v>1895</v>
      </c>
      <c r="J16" s="120"/>
      <c r="K16" s="120"/>
    </row>
    <row r="17" spans="2:11" x14ac:dyDescent="0.3">
      <c r="B17" s="118">
        <v>103</v>
      </c>
      <c r="C17" s="93" t="s">
        <v>21</v>
      </c>
      <c r="D17" s="94">
        <v>57880</v>
      </c>
      <c r="E17" s="92">
        <v>-0.6</v>
      </c>
      <c r="F17" s="94">
        <v>150000</v>
      </c>
      <c r="G17" s="98">
        <v>38.6</v>
      </c>
      <c r="H17" s="95"/>
      <c r="I17" s="96">
        <v>1821</v>
      </c>
      <c r="J17" s="120"/>
      <c r="K17" s="120"/>
    </row>
    <row r="18" spans="2:11" x14ac:dyDescent="0.3">
      <c r="B18" s="118">
        <v>139</v>
      </c>
      <c r="C18" s="93" t="s">
        <v>20</v>
      </c>
      <c r="D18" s="94">
        <v>105828</v>
      </c>
      <c r="E18" s="92">
        <v>14</v>
      </c>
      <c r="F18" s="94">
        <v>230000</v>
      </c>
      <c r="G18" s="98">
        <v>46</v>
      </c>
      <c r="H18" s="95"/>
      <c r="I18" s="96">
        <v>1567</v>
      </c>
      <c r="J18" s="120"/>
      <c r="K18" s="120"/>
    </row>
    <row r="19" spans="2:11" x14ac:dyDescent="0.3">
      <c r="B19" s="118">
        <v>89</v>
      </c>
      <c r="C19" s="93" t="s">
        <v>19</v>
      </c>
      <c r="D19" s="94">
        <v>47036</v>
      </c>
      <c r="E19" s="92">
        <v>0.1</v>
      </c>
      <c r="F19" s="94">
        <v>248000</v>
      </c>
      <c r="G19" s="98">
        <v>19</v>
      </c>
      <c r="H19" s="95"/>
      <c r="I19" s="96">
        <v>1401</v>
      </c>
      <c r="J19" s="120"/>
      <c r="K19" s="120"/>
    </row>
    <row r="20" spans="2:11" x14ac:dyDescent="0.3">
      <c r="B20" s="118">
        <v>125</v>
      </c>
      <c r="C20" s="93" t="s">
        <v>261</v>
      </c>
      <c r="D20" s="94">
        <v>49856</v>
      </c>
      <c r="E20" s="92">
        <v>0.6</v>
      </c>
      <c r="F20" s="94">
        <v>100000</v>
      </c>
      <c r="G20" s="98">
        <v>49.9</v>
      </c>
      <c r="H20" s="95"/>
      <c r="I20" s="96">
        <v>1296</v>
      </c>
      <c r="J20" s="120"/>
      <c r="K20" s="120"/>
    </row>
    <row r="21" spans="2:11" x14ac:dyDescent="0.3">
      <c r="B21" s="118">
        <v>87</v>
      </c>
      <c r="C21" s="93" t="s">
        <v>209</v>
      </c>
      <c r="D21" s="94">
        <v>87920</v>
      </c>
      <c r="E21" s="92">
        <v>25.4</v>
      </c>
      <c r="F21" s="94">
        <v>891000</v>
      </c>
      <c r="G21" s="98">
        <v>9.9</v>
      </c>
      <c r="H21" s="95"/>
      <c r="I21" s="96">
        <v>1261</v>
      </c>
      <c r="J21" s="120"/>
      <c r="K21" s="120"/>
    </row>
    <row r="22" spans="2:11" x14ac:dyDescent="0.3">
      <c r="B22" s="118">
        <v>117</v>
      </c>
      <c r="C22" s="93" t="s">
        <v>18</v>
      </c>
      <c r="D22" s="94">
        <v>59729</v>
      </c>
      <c r="E22" s="92">
        <v>2.8</v>
      </c>
      <c r="F22" s="94">
        <v>400000</v>
      </c>
      <c r="G22" s="98">
        <v>14.9</v>
      </c>
      <c r="H22" s="95"/>
      <c r="I22" s="96">
        <v>1181</v>
      </c>
      <c r="J22" s="120"/>
      <c r="K22" s="120"/>
    </row>
    <row r="23" spans="2:11" x14ac:dyDescent="0.3">
      <c r="B23" s="118">
        <v>145</v>
      </c>
      <c r="C23" s="93" t="s">
        <v>14</v>
      </c>
      <c r="D23" s="94">
        <v>100355</v>
      </c>
      <c r="E23" s="92">
        <v>-0.4</v>
      </c>
      <c r="F23" s="94">
        <v>1200000</v>
      </c>
      <c r="G23" s="98">
        <v>8.4</v>
      </c>
      <c r="H23" s="95"/>
      <c r="I23" s="96">
        <v>1039</v>
      </c>
      <c r="J23" s="120"/>
      <c r="K23" s="120"/>
    </row>
    <row r="24" spans="2:11" x14ac:dyDescent="0.3">
      <c r="B24" s="118">
        <v>129</v>
      </c>
      <c r="C24" s="93" t="s">
        <v>17</v>
      </c>
      <c r="D24" s="94">
        <v>74360</v>
      </c>
      <c r="E24" s="92">
        <v>4.3</v>
      </c>
      <c r="F24" s="94">
        <v>90000</v>
      </c>
      <c r="G24" s="98">
        <v>82.6</v>
      </c>
      <c r="H24" s="95"/>
      <c r="I24" s="96">
        <v>1035</v>
      </c>
      <c r="J24" s="120"/>
      <c r="K24" s="120"/>
    </row>
    <row r="25" spans="2:11" x14ac:dyDescent="0.3">
      <c r="B25" s="118">
        <v>100</v>
      </c>
      <c r="C25" s="93" t="s">
        <v>16</v>
      </c>
      <c r="D25" s="94">
        <v>32086</v>
      </c>
      <c r="E25" s="92">
        <v>2.2000000000000002</v>
      </c>
      <c r="F25" s="94">
        <v>50000</v>
      </c>
      <c r="G25" s="98">
        <v>64.2</v>
      </c>
      <c r="H25" s="95"/>
      <c r="I25" s="96">
        <v>1010</v>
      </c>
      <c r="J25" s="120"/>
      <c r="K25" s="120"/>
    </row>
    <row r="26" spans="2:11" x14ac:dyDescent="0.3">
      <c r="B26" s="118">
        <v>88</v>
      </c>
      <c r="C26" s="93" t="s">
        <v>15</v>
      </c>
      <c r="D26" s="94">
        <v>79133</v>
      </c>
      <c r="E26" s="92">
        <v>59.8</v>
      </c>
      <c r="F26" s="94">
        <v>250000</v>
      </c>
      <c r="G26" s="98">
        <v>31.7</v>
      </c>
      <c r="H26" s="95"/>
      <c r="I26" s="96">
        <v>1002</v>
      </c>
      <c r="J26" s="120"/>
      <c r="K26" s="120"/>
    </row>
    <row r="27" spans="2:11" x14ac:dyDescent="0.3">
      <c r="B27" s="118">
        <v>124</v>
      </c>
      <c r="C27" s="93" t="s">
        <v>13</v>
      </c>
      <c r="D27" s="94">
        <v>36372</v>
      </c>
      <c r="E27" s="92">
        <v>0.3</v>
      </c>
      <c r="F27" s="94">
        <v>200000</v>
      </c>
      <c r="G27" s="98">
        <v>18.2</v>
      </c>
      <c r="H27" s="95"/>
      <c r="I27" s="95">
        <v>802</v>
      </c>
      <c r="J27" s="120"/>
      <c r="K27" s="120"/>
    </row>
    <row r="28" spans="2:11" x14ac:dyDescent="0.3">
      <c r="B28" s="118">
        <v>116</v>
      </c>
      <c r="C28" s="93" t="s">
        <v>12</v>
      </c>
      <c r="D28" s="94">
        <v>60745</v>
      </c>
      <c r="E28" s="92">
        <v>8.6999999999999993</v>
      </c>
      <c r="F28" s="94">
        <v>500000</v>
      </c>
      <c r="G28" s="98">
        <v>12.1</v>
      </c>
      <c r="H28" s="95"/>
      <c r="I28" s="95">
        <v>727</v>
      </c>
      <c r="J28" s="120"/>
      <c r="K28" s="120"/>
    </row>
    <row r="29" spans="2:11" x14ac:dyDescent="0.3">
      <c r="B29" s="118">
        <v>136</v>
      </c>
      <c r="C29" s="93" t="s">
        <v>204</v>
      </c>
      <c r="D29" s="94">
        <v>838133</v>
      </c>
      <c r="E29" s="92">
        <v>12.5</v>
      </c>
      <c r="F29" s="94">
        <v>400000</v>
      </c>
      <c r="G29" s="98">
        <v>100</v>
      </c>
      <c r="H29" s="95"/>
      <c r="I29" s="95">
        <v>656</v>
      </c>
      <c r="J29" s="120"/>
      <c r="K29" s="120"/>
    </row>
    <row r="30" spans="2:11" x14ac:dyDescent="0.3">
      <c r="B30" s="118">
        <v>106</v>
      </c>
      <c r="C30" s="93" t="s">
        <v>11</v>
      </c>
      <c r="D30" s="94">
        <v>28264</v>
      </c>
      <c r="E30" s="92">
        <v>-2.5</v>
      </c>
      <c r="F30" s="94">
        <v>232050</v>
      </c>
      <c r="G30" s="98">
        <v>12.2</v>
      </c>
      <c r="H30" s="95"/>
      <c r="I30" s="95">
        <v>603</v>
      </c>
      <c r="J30" s="120"/>
      <c r="K30" s="120"/>
    </row>
    <row r="31" spans="2:11" x14ac:dyDescent="0.3">
      <c r="B31" s="118">
        <v>3</v>
      </c>
      <c r="C31" s="93" t="s">
        <v>10</v>
      </c>
      <c r="D31" s="94">
        <v>12006</v>
      </c>
      <c r="E31" s="92">
        <v>0.1</v>
      </c>
      <c r="F31" s="94">
        <v>15112</v>
      </c>
      <c r="G31" s="98">
        <v>79.400000000000006</v>
      </c>
      <c r="H31" s="95"/>
      <c r="I31" s="95">
        <v>599</v>
      </c>
      <c r="J31" s="120"/>
      <c r="K31" s="120"/>
    </row>
    <row r="32" spans="2:11" x14ac:dyDescent="0.3">
      <c r="B32" s="118">
        <v>127</v>
      </c>
      <c r="C32" s="93" t="s">
        <v>7</v>
      </c>
      <c r="D32" s="94">
        <v>12959</v>
      </c>
      <c r="E32" s="92">
        <v>2.2999999999999998</v>
      </c>
      <c r="F32" s="94">
        <v>31000</v>
      </c>
      <c r="G32" s="98">
        <v>41.8</v>
      </c>
      <c r="H32" s="95"/>
      <c r="I32" s="95">
        <v>468</v>
      </c>
      <c r="J32" s="120"/>
      <c r="K32" s="120"/>
    </row>
    <row r="33" spans="2:11" x14ac:dyDescent="0.3">
      <c r="B33" s="118">
        <v>107</v>
      </c>
      <c r="C33" s="93" t="s">
        <v>9</v>
      </c>
      <c r="D33" s="94">
        <v>13994</v>
      </c>
      <c r="E33" s="92">
        <v>0.6</v>
      </c>
      <c r="F33" s="94">
        <v>29600</v>
      </c>
      <c r="G33" s="98">
        <v>47.3</v>
      </c>
      <c r="H33" s="95"/>
      <c r="I33" s="95">
        <v>454</v>
      </c>
      <c r="J33" s="120"/>
      <c r="K33" s="120"/>
    </row>
    <row r="34" spans="2:11" x14ac:dyDescent="0.3">
      <c r="B34" s="118">
        <v>167</v>
      </c>
      <c r="C34" s="93" t="s">
        <v>8</v>
      </c>
      <c r="D34" s="94">
        <v>6501</v>
      </c>
      <c r="E34" s="92">
        <v>0.5</v>
      </c>
      <c r="F34" s="94">
        <v>7929</v>
      </c>
      <c r="G34" s="98">
        <v>82</v>
      </c>
      <c r="H34" s="95"/>
      <c r="I34" s="95">
        <v>380</v>
      </c>
      <c r="J34" s="120"/>
      <c r="K34" s="120"/>
    </row>
    <row r="35" spans="2:11" x14ac:dyDescent="0.3">
      <c r="B35" s="118">
        <v>148</v>
      </c>
      <c r="C35" s="93" t="s">
        <v>6</v>
      </c>
      <c r="D35" s="94">
        <v>16619</v>
      </c>
      <c r="E35" s="92">
        <v>6.7</v>
      </c>
      <c r="F35" s="94">
        <v>16619</v>
      </c>
      <c r="G35" s="98">
        <v>100</v>
      </c>
      <c r="H35" s="95"/>
      <c r="I35" s="95">
        <v>301</v>
      </c>
      <c r="J35" s="120"/>
      <c r="K35" s="120"/>
    </row>
    <row r="36" spans="2:11" x14ac:dyDescent="0.3">
      <c r="B36" s="118">
        <v>122</v>
      </c>
      <c r="C36" s="93" t="s">
        <v>5</v>
      </c>
      <c r="D36" s="94">
        <v>5747</v>
      </c>
      <c r="E36" s="92">
        <v>-2.7</v>
      </c>
      <c r="F36" s="94">
        <v>8500</v>
      </c>
      <c r="G36" s="98">
        <v>67.599999999999994</v>
      </c>
      <c r="H36" s="95"/>
      <c r="I36" s="95">
        <v>193</v>
      </c>
      <c r="J36" s="120"/>
      <c r="K36" s="120"/>
    </row>
    <row r="37" spans="2:11" x14ac:dyDescent="0.3">
      <c r="B37" s="118">
        <v>77</v>
      </c>
      <c r="C37" s="93" t="s">
        <v>208</v>
      </c>
      <c r="D37" s="94">
        <v>6475</v>
      </c>
      <c r="E37" s="92">
        <v>8.6</v>
      </c>
      <c r="F37" s="94">
        <v>804000</v>
      </c>
      <c r="G37" s="98">
        <v>0.8</v>
      </c>
      <c r="H37" s="95"/>
      <c r="I37" s="95">
        <v>179</v>
      </c>
      <c r="J37" s="120"/>
      <c r="K37" s="120"/>
    </row>
    <row r="38" spans="2:11" x14ac:dyDescent="0.3">
      <c r="B38" s="118">
        <v>142</v>
      </c>
      <c r="C38" s="93" t="s">
        <v>262</v>
      </c>
      <c r="D38" s="94">
        <v>7143</v>
      </c>
      <c r="E38" s="92">
        <v>-0.4</v>
      </c>
      <c r="F38" s="94">
        <v>28000</v>
      </c>
      <c r="G38" s="98">
        <v>25.5</v>
      </c>
      <c r="H38" s="95"/>
      <c r="I38" s="95">
        <v>139</v>
      </c>
      <c r="J38" s="120"/>
      <c r="K38" s="120"/>
    </row>
    <row r="39" spans="2:11" x14ac:dyDescent="0.3">
      <c r="B39" s="118">
        <v>164</v>
      </c>
      <c r="C39" s="93" t="s">
        <v>2</v>
      </c>
      <c r="D39" s="94">
        <v>46044</v>
      </c>
      <c r="E39" s="92">
        <v>10.5</v>
      </c>
      <c r="F39" s="94">
        <v>1571382</v>
      </c>
      <c r="G39" s="98">
        <v>2.9</v>
      </c>
      <c r="H39" s="95"/>
      <c r="I39" s="95">
        <v>114</v>
      </c>
      <c r="J39" s="120"/>
      <c r="K39" s="120"/>
    </row>
    <row r="40" spans="2:11" x14ac:dyDescent="0.3">
      <c r="B40" s="118">
        <v>126</v>
      </c>
      <c r="C40" s="93" t="s">
        <v>4</v>
      </c>
      <c r="D40" s="94">
        <v>2747</v>
      </c>
      <c r="E40" s="92">
        <v>1.2</v>
      </c>
      <c r="F40" s="94">
        <v>8500</v>
      </c>
      <c r="G40" s="98">
        <v>32.299999999999997</v>
      </c>
      <c r="H40" s="95"/>
      <c r="I40" s="95">
        <v>108</v>
      </c>
      <c r="J40" s="120"/>
      <c r="K40" s="120"/>
    </row>
    <row r="41" spans="2:11" ht="15.75" customHeight="1" x14ac:dyDescent="0.3">
      <c r="B41" s="119">
        <v>157</v>
      </c>
      <c r="C41" s="108" t="s">
        <v>3</v>
      </c>
      <c r="D41" s="109">
        <v>8614</v>
      </c>
      <c r="E41" s="110">
        <v>0.2</v>
      </c>
      <c r="F41" s="109">
        <v>330000</v>
      </c>
      <c r="G41" s="111">
        <v>2.6</v>
      </c>
      <c r="H41" s="101"/>
      <c r="I41" s="101">
        <v>89</v>
      </c>
      <c r="J41" s="120"/>
      <c r="K41" s="120"/>
    </row>
    <row r="42" spans="2:11" ht="15.75" customHeight="1" x14ac:dyDescent="0.3">
      <c r="B42" s="141" t="s">
        <v>212</v>
      </c>
      <c r="C42" s="141"/>
      <c r="D42" s="99">
        <v>3002321</v>
      </c>
      <c r="E42" s="100">
        <v>7</v>
      </c>
      <c r="F42" s="102"/>
      <c r="G42" s="101"/>
      <c r="H42" s="101"/>
      <c r="I42" s="99">
        <v>50410</v>
      </c>
      <c r="K42" s="120"/>
    </row>
    <row r="43" spans="2:11" ht="31.5" customHeight="1" x14ac:dyDescent="0.3">
      <c r="B43" s="134" t="s">
        <v>279</v>
      </c>
      <c r="C43" s="134"/>
      <c r="D43" s="134"/>
      <c r="E43" s="134"/>
      <c r="F43" s="134"/>
      <c r="G43" s="134"/>
      <c r="H43" s="134"/>
      <c r="I43" s="134"/>
      <c r="K43" s="120"/>
    </row>
    <row r="45" spans="2:11" x14ac:dyDescent="0.3">
      <c r="B45" s="12" t="s">
        <v>0</v>
      </c>
    </row>
    <row r="46" spans="2:11" x14ac:dyDescent="0.3">
      <c r="B46" s="3"/>
    </row>
  </sheetData>
  <sortState ref="B9:I41">
    <sortCondition descending="1" ref="I9:I41"/>
  </sortState>
  <mergeCells count="13">
    <mergeCell ref="B43:I43"/>
    <mergeCell ref="B2:I2"/>
    <mergeCell ref="B6:B8"/>
    <mergeCell ref="C6:C8"/>
    <mergeCell ref="D6:E6"/>
    <mergeCell ref="F6:F8"/>
    <mergeCell ref="G6:G8"/>
    <mergeCell ref="D7:D8"/>
    <mergeCell ref="I6:I8"/>
    <mergeCell ref="B42:C42"/>
    <mergeCell ref="H7:H8"/>
    <mergeCell ref="E7:E8"/>
    <mergeCell ref="B5:F5"/>
  </mergeCells>
  <hyperlinks>
    <hyperlink ref="B45" location="'Indice Tavole'!B4" display="Ritorna all'indice delle tavole"/>
  </hyperlink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G52"/>
  <sheetViews>
    <sheetView tabSelected="1" workbookViewId="0"/>
  </sheetViews>
  <sheetFormatPr defaultColWidth="9.33203125" defaultRowHeight="13.8" x14ac:dyDescent="0.25"/>
  <cols>
    <col min="1" max="1" width="4.33203125" style="1" customWidth="1"/>
    <col min="2" max="2" width="8.33203125" style="5" customWidth="1"/>
    <col min="3" max="3" width="2.33203125" style="5" customWidth="1"/>
    <col min="4" max="4" width="36" style="1" customWidth="1"/>
    <col min="5" max="5" width="39.44140625" style="1" customWidth="1"/>
    <col min="6" max="6" width="11.5546875" style="1" bestFit="1" customWidth="1"/>
    <col min="7" max="7" width="15" style="1" customWidth="1"/>
    <col min="8" max="16384" width="9.33203125" style="1"/>
  </cols>
  <sheetData>
    <row r="2" spans="1:7" x14ac:dyDescent="0.25">
      <c r="B2" s="152" t="s">
        <v>74</v>
      </c>
      <c r="C2" s="152"/>
      <c r="D2" s="152"/>
      <c r="E2" s="152"/>
      <c r="F2" s="152"/>
      <c r="G2" s="152"/>
    </row>
    <row r="3" spans="1:7" x14ac:dyDescent="0.25">
      <c r="B3" s="9"/>
      <c r="C3" s="32"/>
      <c r="D3" s="4"/>
      <c r="E3" s="4"/>
      <c r="F3" s="4"/>
      <c r="G3" s="4"/>
    </row>
    <row r="4" spans="1:7" x14ac:dyDescent="0.25">
      <c r="B4" s="153" t="s">
        <v>165</v>
      </c>
      <c r="C4" s="153"/>
      <c r="D4" s="153"/>
      <c r="E4" s="153"/>
      <c r="F4" s="153"/>
      <c r="G4" s="153"/>
    </row>
    <row r="5" spans="1:7" x14ac:dyDescent="0.25">
      <c r="B5" s="154" t="s">
        <v>213</v>
      </c>
      <c r="C5" s="154"/>
      <c r="D5" s="154"/>
      <c r="E5" s="154"/>
      <c r="F5" s="154"/>
      <c r="G5" s="154"/>
    </row>
    <row r="6" spans="1:7" ht="28.2" x14ac:dyDescent="0.25">
      <c r="B6" s="42" t="s">
        <v>28</v>
      </c>
      <c r="C6" s="43"/>
      <c r="D6" s="43" t="s">
        <v>173</v>
      </c>
      <c r="E6" s="43" t="s">
        <v>175</v>
      </c>
      <c r="F6" s="42" t="s">
        <v>201</v>
      </c>
      <c r="G6" s="42" t="s">
        <v>73</v>
      </c>
    </row>
    <row r="7" spans="1:7" x14ac:dyDescent="0.25">
      <c r="A7" s="87"/>
      <c r="B7" s="44">
        <v>26</v>
      </c>
      <c r="C7" s="45"/>
      <c r="D7" s="46" t="s">
        <v>72</v>
      </c>
      <c r="E7" s="46" t="s">
        <v>71</v>
      </c>
      <c r="F7" s="88">
        <v>177595</v>
      </c>
      <c r="G7" s="47">
        <v>3487.7409600000001</v>
      </c>
    </row>
    <row r="8" spans="1:7" x14ac:dyDescent="0.25">
      <c r="A8" s="87"/>
      <c r="B8" s="44">
        <v>84</v>
      </c>
      <c r="C8" s="45"/>
      <c r="D8" s="46" t="s">
        <v>70</v>
      </c>
      <c r="E8" s="46" t="s">
        <v>44</v>
      </c>
      <c r="F8" s="88">
        <v>363785</v>
      </c>
      <c r="G8" s="47">
        <v>2241.6585380000001</v>
      </c>
    </row>
    <row r="9" spans="1:7" x14ac:dyDescent="0.25">
      <c r="A9" s="87"/>
      <c r="B9" s="44">
        <v>65</v>
      </c>
      <c r="C9" s="45"/>
      <c r="D9" s="46" t="s">
        <v>65</v>
      </c>
      <c r="E9" s="46" t="s">
        <v>64</v>
      </c>
      <c r="F9" s="88">
        <v>77242</v>
      </c>
      <c r="G9" s="47">
        <v>1543.9899849999999</v>
      </c>
    </row>
    <row r="10" spans="1:7" x14ac:dyDescent="0.25">
      <c r="A10" s="87"/>
      <c r="B10" s="44">
        <v>7</v>
      </c>
      <c r="C10" s="45"/>
      <c r="D10" s="46" t="s">
        <v>68</v>
      </c>
      <c r="E10" s="46" t="s">
        <v>67</v>
      </c>
      <c r="F10" s="88">
        <v>65178</v>
      </c>
      <c r="G10" s="47">
        <v>1370.3749459999999</v>
      </c>
    </row>
    <row r="11" spans="1:7" x14ac:dyDescent="0.25">
      <c r="A11" s="87"/>
      <c r="B11" s="44">
        <v>8</v>
      </c>
      <c r="C11" s="45"/>
      <c r="D11" s="46" t="s">
        <v>263</v>
      </c>
      <c r="E11" s="46" t="s">
        <v>69</v>
      </c>
      <c r="F11" s="88">
        <v>52233</v>
      </c>
      <c r="G11" s="47">
        <v>1107.8728229999999</v>
      </c>
    </row>
    <row r="12" spans="1:7" x14ac:dyDescent="0.25">
      <c r="A12" s="87"/>
      <c r="B12" s="44">
        <v>4</v>
      </c>
      <c r="C12" s="45"/>
      <c r="D12" s="46" t="s">
        <v>264</v>
      </c>
      <c r="E12" s="46" t="s">
        <v>265</v>
      </c>
      <c r="F12" s="88">
        <v>67653</v>
      </c>
      <c r="G12" s="47">
        <v>1076.7412790000001</v>
      </c>
    </row>
    <row r="13" spans="1:7" x14ac:dyDescent="0.25">
      <c r="A13" s="87"/>
      <c r="B13" s="44">
        <v>30</v>
      </c>
      <c r="C13" s="45"/>
      <c r="D13" s="46" t="s">
        <v>55</v>
      </c>
      <c r="E13" s="46" t="s">
        <v>93</v>
      </c>
      <c r="F13" s="88">
        <v>41896</v>
      </c>
      <c r="G13" s="47">
        <v>797.52179799999999</v>
      </c>
    </row>
    <row r="14" spans="1:7" x14ac:dyDescent="0.25">
      <c r="A14" s="87"/>
      <c r="B14" s="44">
        <v>92</v>
      </c>
      <c r="C14" s="45"/>
      <c r="D14" s="46" t="s">
        <v>60</v>
      </c>
      <c r="E14" s="46" t="s">
        <v>59</v>
      </c>
      <c r="F14" s="88">
        <v>47275</v>
      </c>
      <c r="G14" s="47">
        <v>795.10549000000003</v>
      </c>
    </row>
    <row r="15" spans="1:7" x14ac:dyDescent="0.25">
      <c r="A15" s="87"/>
      <c r="B15" s="44">
        <v>63</v>
      </c>
      <c r="C15" s="45"/>
      <c r="D15" s="46" t="s">
        <v>63</v>
      </c>
      <c r="E15" s="46" t="s">
        <v>62</v>
      </c>
      <c r="F15" s="88">
        <v>47618</v>
      </c>
      <c r="G15" s="47">
        <v>753.55015500000002</v>
      </c>
    </row>
    <row r="16" spans="1:7" x14ac:dyDescent="0.25">
      <c r="A16" s="87"/>
      <c r="B16" s="44">
        <v>10</v>
      </c>
      <c r="C16" s="45"/>
      <c r="D16" s="46" t="s">
        <v>66</v>
      </c>
      <c r="E16" s="46" t="s">
        <v>44</v>
      </c>
      <c r="F16" s="88">
        <v>31771</v>
      </c>
      <c r="G16" s="47">
        <v>731.73109799999997</v>
      </c>
    </row>
    <row r="17" spans="1:7" x14ac:dyDescent="0.25">
      <c r="A17" s="87"/>
      <c r="B17" s="44">
        <v>40</v>
      </c>
      <c r="C17" s="45"/>
      <c r="D17" s="46" t="s">
        <v>61</v>
      </c>
      <c r="E17" s="46" t="s">
        <v>179</v>
      </c>
      <c r="F17" s="88">
        <v>68151</v>
      </c>
      <c r="G17" s="47">
        <v>705.47125500000004</v>
      </c>
    </row>
    <row r="18" spans="1:7" x14ac:dyDescent="0.25">
      <c r="A18" s="87"/>
      <c r="B18" s="44">
        <v>5</v>
      </c>
      <c r="C18" s="45"/>
      <c r="D18" s="46" t="s">
        <v>178</v>
      </c>
      <c r="E18" s="46" t="s">
        <v>266</v>
      </c>
      <c r="F18" s="88">
        <v>71184</v>
      </c>
      <c r="G18" s="47">
        <v>700.81090900000004</v>
      </c>
    </row>
    <row r="19" spans="1:7" x14ac:dyDescent="0.25">
      <c r="A19" s="87"/>
      <c r="B19" s="44">
        <v>53</v>
      </c>
      <c r="C19" s="45"/>
      <c r="D19" s="46" t="s">
        <v>57</v>
      </c>
      <c r="E19" s="46" t="s">
        <v>163</v>
      </c>
      <c r="F19" s="88">
        <v>107866</v>
      </c>
      <c r="G19" s="47">
        <v>677.37204299999996</v>
      </c>
    </row>
    <row r="20" spans="1:7" x14ac:dyDescent="0.25">
      <c r="A20" s="87"/>
      <c r="B20" s="44">
        <v>149</v>
      </c>
      <c r="C20" s="45"/>
      <c r="D20" s="46" t="s">
        <v>58</v>
      </c>
      <c r="E20" s="46" t="s">
        <v>162</v>
      </c>
      <c r="F20" s="88">
        <v>37322</v>
      </c>
      <c r="G20" s="47">
        <v>650.42449799999997</v>
      </c>
    </row>
    <row r="21" spans="1:7" x14ac:dyDescent="0.25">
      <c r="A21" s="87"/>
      <c r="B21" s="44">
        <v>118</v>
      </c>
      <c r="C21" s="45"/>
      <c r="D21" s="46" t="s">
        <v>56</v>
      </c>
      <c r="E21" s="46" t="s">
        <v>265</v>
      </c>
      <c r="F21" s="88">
        <v>22104</v>
      </c>
      <c r="G21" s="47">
        <v>402.19482799999997</v>
      </c>
    </row>
    <row r="22" spans="1:7" x14ac:dyDescent="0.25">
      <c r="A22" s="87"/>
      <c r="B22" s="44">
        <v>50</v>
      </c>
      <c r="C22" s="45"/>
      <c r="D22" s="46" t="s">
        <v>180</v>
      </c>
      <c r="E22" s="46" t="s">
        <v>267</v>
      </c>
      <c r="F22" s="88">
        <v>26095</v>
      </c>
      <c r="G22" s="47">
        <v>320.51257099999998</v>
      </c>
    </row>
    <row r="23" spans="1:7" x14ac:dyDescent="0.25">
      <c r="A23" s="87"/>
      <c r="B23" s="44">
        <v>18</v>
      </c>
      <c r="C23" s="45"/>
      <c r="D23" s="46" t="s">
        <v>268</v>
      </c>
      <c r="E23" s="46" t="s">
        <v>54</v>
      </c>
      <c r="F23" s="88">
        <v>17354</v>
      </c>
      <c r="G23" s="47">
        <v>263.54058800000001</v>
      </c>
    </row>
    <row r="24" spans="1:7" x14ac:dyDescent="0.25">
      <c r="A24" s="87"/>
      <c r="B24" s="44">
        <v>111</v>
      </c>
      <c r="C24" s="45"/>
      <c r="D24" s="46" t="s">
        <v>53</v>
      </c>
      <c r="E24" s="46" t="s">
        <v>181</v>
      </c>
      <c r="F24" s="88">
        <v>23174</v>
      </c>
      <c r="G24" s="47">
        <v>260.58263699999998</v>
      </c>
    </row>
    <row r="25" spans="1:7" x14ac:dyDescent="0.25">
      <c r="A25" s="87"/>
      <c r="B25" s="44">
        <v>17</v>
      </c>
      <c r="C25" s="45"/>
      <c r="D25" s="46" t="s">
        <v>52</v>
      </c>
      <c r="E25" s="46" t="s">
        <v>51</v>
      </c>
      <c r="F25" s="88">
        <v>13494</v>
      </c>
      <c r="G25" s="47">
        <v>234.95880700000001</v>
      </c>
    </row>
    <row r="26" spans="1:7" x14ac:dyDescent="0.25">
      <c r="A26" s="87"/>
      <c r="B26" s="44">
        <v>153</v>
      </c>
      <c r="C26" s="45"/>
      <c r="D26" s="46" t="s">
        <v>50</v>
      </c>
      <c r="E26" s="46" t="s">
        <v>205</v>
      </c>
      <c r="F26" s="88">
        <v>12788</v>
      </c>
      <c r="G26" s="47">
        <v>174.554069</v>
      </c>
    </row>
    <row r="27" spans="1:7" x14ac:dyDescent="0.25">
      <c r="A27" s="87"/>
      <c r="B27" s="44">
        <v>54</v>
      </c>
      <c r="C27" s="45"/>
      <c r="D27" s="46" t="s">
        <v>182</v>
      </c>
      <c r="E27" s="46" t="s">
        <v>266</v>
      </c>
      <c r="F27" s="88">
        <v>14653</v>
      </c>
      <c r="G27" s="47">
        <v>164.86568199999999</v>
      </c>
    </row>
    <row r="28" spans="1:7" x14ac:dyDescent="0.25">
      <c r="A28" s="87"/>
      <c r="B28" s="44">
        <v>34</v>
      </c>
      <c r="C28" s="45"/>
      <c r="D28" s="46" t="s">
        <v>183</v>
      </c>
      <c r="E28" s="46" t="s">
        <v>269</v>
      </c>
      <c r="F28" s="88">
        <v>4596</v>
      </c>
      <c r="G28" s="47">
        <v>158.222656</v>
      </c>
    </row>
    <row r="29" spans="1:7" x14ac:dyDescent="0.25">
      <c r="A29" s="87"/>
      <c r="B29" s="44">
        <v>6</v>
      </c>
      <c r="C29" s="45"/>
      <c r="D29" s="46" t="s">
        <v>49</v>
      </c>
      <c r="E29" s="46" t="s">
        <v>184</v>
      </c>
      <c r="F29" s="88">
        <v>11699</v>
      </c>
      <c r="G29" s="47">
        <v>120.57561</v>
      </c>
    </row>
    <row r="30" spans="1:7" x14ac:dyDescent="0.25">
      <c r="A30" s="87"/>
      <c r="B30" s="44">
        <v>78</v>
      </c>
      <c r="C30" s="45"/>
      <c r="D30" s="46" t="s">
        <v>48</v>
      </c>
      <c r="E30" s="46" t="s">
        <v>185</v>
      </c>
      <c r="F30" s="88">
        <v>7110</v>
      </c>
      <c r="G30" s="47">
        <v>116.16950300000001</v>
      </c>
    </row>
    <row r="31" spans="1:7" x14ac:dyDescent="0.25">
      <c r="A31" s="87"/>
      <c r="B31" s="44">
        <v>155</v>
      </c>
      <c r="C31" s="45"/>
      <c r="D31" s="46" t="s">
        <v>47</v>
      </c>
      <c r="E31" s="46" t="s">
        <v>76</v>
      </c>
      <c r="F31" s="88">
        <v>8326</v>
      </c>
      <c r="G31" s="47">
        <v>95.653302999999994</v>
      </c>
    </row>
    <row r="32" spans="1:7" x14ac:dyDescent="0.25">
      <c r="A32" s="87"/>
      <c r="B32" s="44">
        <v>25</v>
      </c>
      <c r="C32" s="45"/>
      <c r="D32" s="46" t="s">
        <v>186</v>
      </c>
      <c r="E32" s="46" t="s">
        <v>187</v>
      </c>
      <c r="F32" s="88">
        <v>7517</v>
      </c>
      <c r="G32" s="47">
        <v>86.696163999999996</v>
      </c>
    </row>
    <row r="33" spans="1:7" x14ac:dyDescent="0.25">
      <c r="A33" s="87"/>
      <c r="B33" s="44">
        <v>70</v>
      </c>
      <c r="C33" s="45"/>
      <c r="D33" s="46" t="s">
        <v>45</v>
      </c>
      <c r="E33" s="46" t="s">
        <v>44</v>
      </c>
      <c r="F33" s="88">
        <v>3289</v>
      </c>
      <c r="G33" s="47">
        <v>75.642618999999996</v>
      </c>
    </row>
    <row r="34" spans="1:7" x14ac:dyDescent="0.25">
      <c r="A34" s="87"/>
      <c r="B34" s="44">
        <v>115</v>
      </c>
      <c r="C34" s="45"/>
      <c r="D34" s="46" t="s">
        <v>43</v>
      </c>
      <c r="E34" s="46" t="s">
        <v>43</v>
      </c>
      <c r="F34" s="88">
        <v>4031</v>
      </c>
      <c r="G34" s="47">
        <v>74.802003999999997</v>
      </c>
    </row>
    <row r="35" spans="1:7" x14ac:dyDescent="0.25">
      <c r="A35" s="87"/>
      <c r="B35" s="44">
        <v>169</v>
      </c>
      <c r="C35" s="45"/>
      <c r="D35" s="46" t="s">
        <v>215</v>
      </c>
      <c r="E35" s="46" t="s">
        <v>64</v>
      </c>
      <c r="F35" s="88">
        <v>7015</v>
      </c>
      <c r="G35" s="47">
        <v>63.917791000000001</v>
      </c>
    </row>
    <row r="36" spans="1:7" x14ac:dyDescent="0.25">
      <c r="A36" s="87"/>
      <c r="B36" s="44">
        <v>39</v>
      </c>
      <c r="C36" s="45"/>
      <c r="D36" s="46" t="s">
        <v>42</v>
      </c>
      <c r="E36" s="46" t="s">
        <v>102</v>
      </c>
      <c r="F36" s="88">
        <v>2117</v>
      </c>
      <c r="G36" s="47">
        <v>56.939512999999998</v>
      </c>
    </row>
    <row r="37" spans="1:7" x14ac:dyDescent="0.25">
      <c r="A37" s="87"/>
      <c r="B37" s="44">
        <v>120</v>
      </c>
      <c r="C37" s="45"/>
      <c r="D37" s="46" t="s">
        <v>46</v>
      </c>
      <c r="E37" s="46" t="s">
        <v>46</v>
      </c>
      <c r="F37" s="88">
        <v>1322</v>
      </c>
      <c r="G37" s="47">
        <v>54.789727999999997</v>
      </c>
    </row>
    <row r="38" spans="1:7" x14ac:dyDescent="0.25">
      <c r="A38" s="87"/>
      <c r="B38" s="44">
        <v>33</v>
      </c>
      <c r="C38" s="45"/>
      <c r="D38" s="46" t="s">
        <v>41</v>
      </c>
      <c r="E38" s="46" t="s">
        <v>40</v>
      </c>
      <c r="F38" s="88">
        <v>2305</v>
      </c>
      <c r="G38" s="47">
        <v>40.688693000000001</v>
      </c>
    </row>
    <row r="39" spans="1:7" x14ac:dyDescent="0.25">
      <c r="A39" s="87"/>
      <c r="B39" s="44">
        <v>46</v>
      </c>
      <c r="C39" s="45"/>
      <c r="D39" s="46" t="s">
        <v>188</v>
      </c>
      <c r="E39" s="46" t="s">
        <v>187</v>
      </c>
      <c r="F39" s="88">
        <v>3076</v>
      </c>
      <c r="G39" s="47">
        <v>40.214168000000001</v>
      </c>
    </row>
    <row r="40" spans="1:7" x14ac:dyDescent="0.25">
      <c r="A40" s="87"/>
      <c r="B40" s="44">
        <v>57</v>
      </c>
      <c r="C40" s="45"/>
      <c r="D40" s="46" t="s">
        <v>38</v>
      </c>
      <c r="E40" s="46" t="s">
        <v>85</v>
      </c>
      <c r="F40" s="88">
        <v>3425</v>
      </c>
      <c r="G40" s="47">
        <v>38.933593999999999</v>
      </c>
    </row>
    <row r="41" spans="1:7" x14ac:dyDescent="0.25">
      <c r="A41" s="87"/>
      <c r="B41" s="44">
        <v>37</v>
      </c>
      <c r="C41" s="45"/>
      <c r="D41" s="46" t="s">
        <v>39</v>
      </c>
      <c r="E41" s="46" t="s">
        <v>102</v>
      </c>
      <c r="F41" s="88">
        <v>1891</v>
      </c>
      <c r="G41" s="47">
        <v>36.410608000000003</v>
      </c>
    </row>
    <row r="42" spans="1:7" x14ac:dyDescent="0.25">
      <c r="A42" s="87"/>
      <c r="B42" s="44">
        <v>60</v>
      </c>
      <c r="C42" s="45"/>
      <c r="D42" s="46" t="s">
        <v>37</v>
      </c>
      <c r="E42" s="46" t="s">
        <v>189</v>
      </c>
      <c r="F42" s="88">
        <v>1714</v>
      </c>
      <c r="G42" s="47">
        <v>24.062432000000001</v>
      </c>
    </row>
    <row r="43" spans="1:7" x14ac:dyDescent="0.25">
      <c r="A43" s="87"/>
      <c r="B43" s="44">
        <v>22</v>
      </c>
      <c r="C43" s="45"/>
      <c r="D43" s="46" t="s">
        <v>190</v>
      </c>
      <c r="E43" s="46" t="s">
        <v>191</v>
      </c>
      <c r="F43" s="88">
        <v>1355</v>
      </c>
      <c r="G43" s="47">
        <v>23.402085</v>
      </c>
    </row>
    <row r="44" spans="1:7" x14ac:dyDescent="0.25">
      <c r="A44" s="87"/>
      <c r="B44" s="44">
        <v>109</v>
      </c>
      <c r="C44" s="45"/>
      <c r="D44" s="46" t="s">
        <v>35</v>
      </c>
      <c r="E44" s="46" t="s">
        <v>76</v>
      </c>
      <c r="F44" s="88">
        <v>1042</v>
      </c>
      <c r="G44" s="47">
        <v>14.213786000000001</v>
      </c>
    </row>
    <row r="45" spans="1:7" x14ac:dyDescent="0.25">
      <c r="A45" s="87"/>
      <c r="B45" s="44">
        <v>160</v>
      </c>
      <c r="C45" s="45"/>
      <c r="D45" s="46" t="s">
        <v>34</v>
      </c>
      <c r="E45" s="46" t="s">
        <v>79</v>
      </c>
      <c r="F45" s="88">
        <v>1097</v>
      </c>
      <c r="G45" s="47">
        <v>11.664044000000001</v>
      </c>
    </row>
    <row r="46" spans="1:7" x14ac:dyDescent="0.25">
      <c r="A46" s="87"/>
      <c r="B46" s="44">
        <v>150</v>
      </c>
      <c r="C46" s="45"/>
      <c r="D46" s="46" t="s">
        <v>33</v>
      </c>
      <c r="E46" s="46" t="s">
        <v>32</v>
      </c>
      <c r="F46" s="88">
        <v>791</v>
      </c>
      <c r="G46" s="47">
        <v>9.1152610000000003</v>
      </c>
    </row>
    <row r="47" spans="1:7" x14ac:dyDescent="0.25">
      <c r="A47" s="87"/>
      <c r="B47" s="44">
        <v>147</v>
      </c>
      <c r="C47" s="45"/>
      <c r="D47" s="46" t="s">
        <v>30</v>
      </c>
      <c r="E47" s="46" t="s">
        <v>192</v>
      </c>
      <c r="F47" s="88">
        <v>1117</v>
      </c>
      <c r="G47" s="47">
        <v>7.9697680000000002</v>
      </c>
    </row>
    <row r="48" spans="1:7" x14ac:dyDescent="0.25">
      <c r="A48" s="87"/>
      <c r="B48" s="44">
        <v>31</v>
      </c>
      <c r="C48" s="45"/>
      <c r="D48" s="46" t="s">
        <v>270</v>
      </c>
      <c r="E48" s="46" t="s">
        <v>270</v>
      </c>
      <c r="F48" s="88">
        <v>475</v>
      </c>
      <c r="G48" s="47">
        <v>6.7375350000000003</v>
      </c>
    </row>
    <row r="49" spans="1:7" x14ac:dyDescent="0.25">
      <c r="A49" s="87"/>
      <c r="B49" s="44">
        <v>91</v>
      </c>
      <c r="C49" s="45"/>
      <c r="D49" s="46" t="s">
        <v>31</v>
      </c>
      <c r="E49" s="46" t="s">
        <v>76</v>
      </c>
      <c r="F49" s="88">
        <v>331</v>
      </c>
      <c r="G49" s="47">
        <v>5.1954779999999996</v>
      </c>
    </row>
    <row r="50" spans="1:7" x14ac:dyDescent="0.25">
      <c r="B50" s="51"/>
      <c r="C50" s="51"/>
      <c r="D50" s="48"/>
      <c r="E50" s="49" t="s">
        <v>1</v>
      </c>
      <c r="F50" s="50">
        <v>1462072</v>
      </c>
      <c r="G50" s="50">
        <v>19624</v>
      </c>
    </row>
    <row r="51" spans="1:7" x14ac:dyDescent="0.25">
      <c r="B51" s="6"/>
      <c r="C51" s="6"/>
    </row>
    <row r="52" spans="1:7" ht="14.4" x14ac:dyDescent="0.3">
      <c r="B52" s="23" t="s">
        <v>0</v>
      </c>
      <c r="C52" s="23"/>
    </row>
  </sheetData>
  <sortState ref="B7:G49">
    <sortCondition descending="1" ref="G7:G49"/>
  </sortState>
  <mergeCells count="3">
    <mergeCell ref="B2:G2"/>
    <mergeCell ref="B4:G4"/>
    <mergeCell ref="B5:G5"/>
  </mergeCells>
  <hyperlinks>
    <hyperlink ref="B52" location="'Indice Tavole'!B5" display="Ritorna all'indice delle tavole"/>
  </hyperlink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&amp;R&amp;"Times New Roman,Normale"&amp;10Ordinamento per patrimonio (&amp;"Times New Roman,Corsivo"mln di euro&amp;"Times New Roman,Normale")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2:I82"/>
  <sheetViews>
    <sheetView tabSelected="1" workbookViewId="0"/>
  </sheetViews>
  <sheetFormatPr defaultColWidth="32.33203125" defaultRowHeight="13.8" x14ac:dyDescent="0.25"/>
  <cols>
    <col min="1" max="1" width="3.33203125" style="2" customWidth="1"/>
    <col min="2" max="2" width="8.6640625" style="7" customWidth="1"/>
    <col min="3" max="3" width="2.33203125" style="7" customWidth="1"/>
    <col min="4" max="4" width="36.33203125" style="2" customWidth="1"/>
    <col min="5" max="5" width="31.6640625" style="2" customWidth="1"/>
    <col min="6" max="6" width="13.33203125" style="2" customWidth="1"/>
    <col min="7" max="7" width="18.44140625" style="2" customWidth="1"/>
    <col min="8" max="8" width="3.5546875" style="2" customWidth="1"/>
    <col min="9" max="9" width="9.33203125" style="2" customWidth="1"/>
    <col min="10" max="16384" width="32.33203125" style="2"/>
  </cols>
  <sheetData>
    <row r="2" spans="2:9" x14ac:dyDescent="0.25">
      <c r="B2" s="152" t="s">
        <v>120</v>
      </c>
      <c r="C2" s="152"/>
      <c r="D2" s="152"/>
      <c r="E2" s="152"/>
      <c r="F2" s="152"/>
      <c r="G2" s="152"/>
    </row>
    <row r="3" spans="2:9" x14ac:dyDescent="0.25">
      <c r="B3" s="86"/>
      <c r="C3" s="86"/>
      <c r="D3" s="86"/>
      <c r="E3" s="86"/>
      <c r="F3" s="86"/>
      <c r="G3" s="86"/>
    </row>
    <row r="4" spans="2:9" x14ac:dyDescent="0.25">
      <c r="B4" s="52" t="s">
        <v>166</v>
      </c>
      <c r="C4" s="52"/>
      <c r="D4" s="52"/>
      <c r="E4" s="52"/>
      <c r="F4" s="52"/>
      <c r="G4" s="53"/>
    </row>
    <row r="5" spans="2:9" x14ac:dyDescent="0.25">
      <c r="B5" s="54" t="s">
        <v>213</v>
      </c>
      <c r="C5" s="54"/>
      <c r="D5" s="55"/>
      <c r="E5" s="55"/>
      <c r="F5" s="55"/>
      <c r="G5" s="55"/>
    </row>
    <row r="6" spans="2:9" ht="41.4" x14ac:dyDescent="0.25">
      <c r="B6" s="56" t="s">
        <v>28</v>
      </c>
      <c r="C6" s="57"/>
      <c r="D6" s="58" t="s">
        <v>174</v>
      </c>
      <c r="E6" s="58" t="s">
        <v>175</v>
      </c>
      <c r="F6" s="59" t="s">
        <v>201</v>
      </c>
      <c r="G6" s="56" t="s">
        <v>119</v>
      </c>
    </row>
    <row r="7" spans="2:9" x14ac:dyDescent="0.25">
      <c r="B7" s="113">
        <v>5003</v>
      </c>
      <c r="C7" s="75"/>
      <c r="D7" s="60" t="s">
        <v>217</v>
      </c>
      <c r="E7" s="60" t="s">
        <v>218</v>
      </c>
      <c r="F7" s="89">
        <v>978575</v>
      </c>
      <c r="G7" s="90">
        <v>6966.1785620000001</v>
      </c>
    </row>
    <row r="8" spans="2:9" x14ac:dyDescent="0.25">
      <c r="B8" s="114">
        <v>5006</v>
      </c>
      <c r="C8" s="75"/>
      <c r="D8" s="60" t="s">
        <v>117</v>
      </c>
      <c r="E8" s="60" t="s">
        <v>184</v>
      </c>
      <c r="F8" s="89">
        <v>533887</v>
      </c>
      <c r="G8" s="90">
        <v>3878.4131050000001</v>
      </c>
    </row>
    <row r="9" spans="2:9" x14ac:dyDescent="0.25">
      <c r="B9" s="114">
        <v>5025</v>
      </c>
      <c r="C9" s="75"/>
      <c r="D9" s="60" t="s">
        <v>118</v>
      </c>
      <c r="E9" s="60" t="s">
        <v>222</v>
      </c>
      <c r="F9" s="89">
        <v>184478</v>
      </c>
      <c r="G9" s="90">
        <v>3237.755075</v>
      </c>
    </row>
    <row r="10" spans="2:9" x14ac:dyDescent="0.25">
      <c r="B10" s="113">
        <v>5005</v>
      </c>
      <c r="C10" s="75"/>
      <c r="D10" s="60" t="s">
        <v>116</v>
      </c>
      <c r="E10" s="60" t="s">
        <v>69</v>
      </c>
      <c r="F10" s="89">
        <v>182093</v>
      </c>
      <c r="G10" s="90">
        <v>2703.2659480000002</v>
      </c>
    </row>
    <row r="11" spans="2:9" x14ac:dyDescent="0.25">
      <c r="B11" s="114">
        <v>5004</v>
      </c>
      <c r="C11" s="75"/>
      <c r="D11" s="60" t="s">
        <v>115</v>
      </c>
      <c r="E11" s="60" t="s">
        <v>69</v>
      </c>
      <c r="F11" s="89">
        <v>172033</v>
      </c>
      <c r="G11" s="90">
        <v>2229.5982199999999</v>
      </c>
    </row>
    <row r="12" spans="2:9" x14ac:dyDescent="0.25">
      <c r="B12" s="114">
        <v>5094</v>
      </c>
      <c r="C12" s="75"/>
      <c r="D12" s="60" t="s">
        <v>114</v>
      </c>
      <c r="E12" s="60" t="s">
        <v>265</v>
      </c>
      <c r="F12" s="89">
        <v>122214</v>
      </c>
      <c r="G12" s="90">
        <v>1899.6060729999999</v>
      </c>
    </row>
    <row r="13" spans="2:9" x14ac:dyDescent="0.25">
      <c r="B13" s="114">
        <v>5095</v>
      </c>
      <c r="C13" s="75"/>
      <c r="D13" s="60" t="s">
        <v>104</v>
      </c>
      <c r="E13" s="60" t="s">
        <v>69</v>
      </c>
      <c r="F13" s="89">
        <v>194381</v>
      </c>
      <c r="G13" s="90">
        <v>1371.89249</v>
      </c>
      <c r="H13" s="13"/>
      <c r="I13" s="35"/>
    </row>
    <row r="14" spans="2:9" x14ac:dyDescent="0.25">
      <c r="B14" s="114">
        <v>5050</v>
      </c>
      <c r="C14" s="75"/>
      <c r="D14" s="60" t="s">
        <v>230</v>
      </c>
      <c r="E14" s="60" t="s">
        <v>93</v>
      </c>
      <c r="F14" s="89">
        <v>88550</v>
      </c>
      <c r="G14" s="90">
        <v>977.71212600000001</v>
      </c>
      <c r="I14" s="34"/>
    </row>
    <row r="15" spans="2:9" x14ac:dyDescent="0.25">
      <c r="B15" s="113">
        <v>5012</v>
      </c>
      <c r="C15" s="75"/>
      <c r="D15" s="60" t="s">
        <v>113</v>
      </c>
      <c r="E15" s="60" t="s">
        <v>102</v>
      </c>
      <c r="F15" s="89">
        <v>65550</v>
      </c>
      <c r="G15" s="90">
        <v>874.15317400000004</v>
      </c>
    </row>
    <row r="16" spans="2:9" x14ac:dyDescent="0.25">
      <c r="B16" s="113">
        <v>5083</v>
      </c>
      <c r="C16" s="75"/>
      <c r="D16" s="60" t="s">
        <v>109</v>
      </c>
      <c r="E16" s="60" t="s">
        <v>44</v>
      </c>
      <c r="F16" s="89">
        <v>117836</v>
      </c>
      <c r="G16" s="90">
        <v>577.50015499999995</v>
      </c>
    </row>
    <row r="17" spans="2:7" x14ac:dyDescent="0.25">
      <c r="B17" s="113">
        <v>5016</v>
      </c>
      <c r="C17" s="75"/>
      <c r="D17" s="60" t="s">
        <v>112</v>
      </c>
      <c r="E17" s="60" t="s">
        <v>219</v>
      </c>
      <c r="F17" s="89">
        <v>27443</v>
      </c>
      <c r="G17" s="90">
        <v>559.13745300000005</v>
      </c>
    </row>
    <row r="18" spans="2:7" x14ac:dyDescent="0.25">
      <c r="B18" s="114">
        <v>5010</v>
      </c>
      <c r="C18" s="75"/>
      <c r="D18" s="60" t="s">
        <v>220</v>
      </c>
      <c r="E18" s="60" t="s">
        <v>266</v>
      </c>
      <c r="F18" s="89">
        <v>97431</v>
      </c>
      <c r="G18" s="90">
        <v>551.18595800000003</v>
      </c>
    </row>
    <row r="19" spans="2:7" x14ac:dyDescent="0.25">
      <c r="B19" s="113">
        <v>5088</v>
      </c>
      <c r="C19" s="75"/>
      <c r="D19" s="60" t="s">
        <v>271</v>
      </c>
      <c r="E19" s="60" t="s">
        <v>270</v>
      </c>
      <c r="F19" s="89">
        <v>51030</v>
      </c>
      <c r="G19" s="90">
        <v>351.75973599999998</v>
      </c>
    </row>
    <row r="20" spans="2:7" x14ac:dyDescent="0.25">
      <c r="B20" s="114">
        <v>5052</v>
      </c>
      <c r="C20" s="75"/>
      <c r="D20" s="60" t="s">
        <v>110</v>
      </c>
      <c r="E20" s="60" t="s">
        <v>51</v>
      </c>
      <c r="F20" s="89">
        <v>23735</v>
      </c>
      <c r="G20" s="90">
        <v>309.49318399999999</v>
      </c>
    </row>
    <row r="21" spans="2:7" x14ac:dyDescent="0.25">
      <c r="B21" s="115">
        <v>5037</v>
      </c>
      <c r="C21" s="75"/>
      <c r="D21" s="60" t="s">
        <v>111</v>
      </c>
      <c r="E21" s="60" t="s">
        <v>44</v>
      </c>
      <c r="F21" s="89">
        <v>13183</v>
      </c>
      <c r="G21" s="90">
        <v>301.93896000000001</v>
      </c>
    </row>
    <row r="22" spans="2:7" x14ac:dyDescent="0.25">
      <c r="B22" s="113">
        <v>5069</v>
      </c>
      <c r="C22" s="75"/>
      <c r="D22" s="60" t="s">
        <v>239</v>
      </c>
      <c r="E22" s="60" t="s">
        <v>189</v>
      </c>
      <c r="F22" s="89">
        <v>19112</v>
      </c>
      <c r="G22" s="90">
        <v>300.05819500000001</v>
      </c>
    </row>
    <row r="23" spans="2:7" x14ac:dyDescent="0.25">
      <c r="B23" s="113">
        <v>5077</v>
      </c>
      <c r="C23" s="75"/>
      <c r="D23" s="60" t="s">
        <v>106</v>
      </c>
      <c r="E23" s="60" t="s">
        <v>219</v>
      </c>
      <c r="F23" s="89">
        <v>26333</v>
      </c>
      <c r="G23" s="90">
        <v>278.31362899999999</v>
      </c>
    </row>
    <row r="24" spans="2:7" x14ac:dyDescent="0.25">
      <c r="B24" s="113">
        <v>5080</v>
      </c>
      <c r="C24" s="75"/>
      <c r="D24" s="60" t="s">
        <v>242</v>
      </c>
      <c r="E24" s="60" t="s">
        <v>187</v>
      </c>
      <c r="F24" s="89">
        <v>27867</v>
      </c>
      <c r="G24" s="90">
        <v>205.588292</v>
      </c>
    </row>
    <row r="25" spans="2:7" x14ac:dyDescent="0.25">
      <c r="B25" s="113">
        <v>5008</v>
      </c>
      <c r="C25" s="75"/>
      <c r="D25" s="60" t="s">
        <v>108</v>
      </c>
      <c r="E25" s="60" t="s">
        <v>219</v>
      </c>
      <c r="F25" s="89">
        <v>24543</v>
      </c>
      <c r="G25" s="90">
        <v>202.241356</v>
      </c>
    </row>
    <row r="26" spans="2:7" x14ac:dyDescent="0.25">
      <c r="B26" s="113">
        <v>5032</v>
      </c>
      <c r="C26" s="75"/>
      <c r="D26" s="60" t="s">
        <v>107</v>
      </c>
      <c r="E26" s="60" t="s">
        <v>69</v>
      </c>
      <c r="F26" s="89">
        <v>14539</v>
      </c>
      <c r="G26" s="90">
        <v>184.431366</v>
      </c>
    </row>
    <row r="27" spans="2:7" x14ac:dyDescent="0.25">
      <c r="B27" s="113">
        <v>5049</v>
      </c>
      <c r="C27" s="75"/>
      <c r="D27" s="60" t="s">
        <v>103</v>
      </c>
      <c r="E27" s="60" t="s">
        <v>102</v>
      </c>
      <c r="F27" s="89">
        <v>8872</v>
      </c>
      <c r="G27" s="90">
        <v>158.037486</v>
      </c>
    </row>
    <row r="28" spans="2:7" x14ac:dyDescent="0.25">
      <c r="B28" s="113">
        <v>5019</v>
      </c>
      <c r="C28" s="75"/>
      <c r="D28" s="60" t="s">
        <v>105</v>
      </c>
      <c r="E28" s="60" t="s">
        <v>102</v>
      </c>
      <c r="F28" s="89">
        <v>9349</v>
      </c>
      <c r="G28" s="90">
        <v>157.36934199999999</v>
      </c>
    </row>
    <row r="29" spans="2:7" x14ac:dyDescent="0.25">
      <c r="B29" s="114">
        <v>5073</v>
      </c>
      <c r="C29" s="75"/>
      <c r="D29" s="60" t="s">
        <v>101</v>
      </c>
      <c r="E29" s="60" t="s">
        <v>51</v>
      </c>
      <c r="F29" s="89">
        <v>10496</v>
      </c>
      <c r="G29" s="90">
        <v>147.288599</v>
      </c>
    </row>
    <row r="30" spans="2:7" x14ac:dyDescent="0.25">
      <c r="B30" s="113">
        <v>5091</v>
      </c>
      <c r="C30" s="75"/>
      <c r="D30" s="60" t="s">
        <v>89</v>
      </c>
      <c r="E30" s="60" t="s">
        <v>189</v>
      </c>
      <c r="F30" s="89">
        <v>18309</v>
      </c>
      <c r="G30" s="90">
        <v>146.80480700000001</v>
      </c>
    </row>
    <row r="31" spans="2:7" x14ac:dyDescent="0.25">
      <c r="B31" s="113">
        <v>5040</v>
      </c>
      <c r="C31" s="75"/>
      <c r="D31" s="60" t="s">
        <v>193</v>
      </c>
      <c r="E31" s="60" t="s">
        <v>244</v>
      </c>
      <c r="F31" s="89">
        <v>31877</v>
      </c>
      <c r="G31" s="90">
        <v>145.757283</v>
      </c>
    </row>
    <row r="32" spans="2:7" x14ac:dyDescent="0.25">
      <c r="B32" s="114">
        <v>5075</v>
      </c>
      <c r="C32" s="75"/>
      <c r="D32" s="60" t="s">
        <v>272</v>
      </c>
      <c r="E32" s="60" t="s">
        <v>270</v>
      </c>
      <c r="F32" s="89">
        <v>13141</v>
      </c>
      <c r="G32" s="90">
        <v>143.33023600000001</v>
      </c>
    </row>
    <row r="33" spans="2:7" x14ac:dyDescent="0.25">
      <c r="B33" s="115">
        <v>5081</v>
      </c>
      <c r="C33" s="75"/>
      <c r="D33" s="60" t="s">
        <v>96</v>
      </c>
      <c r="E33" s="60" t="s">
        <v>191</v>
      </c>
      <c r="F33" s="89">
        <v>15153</v>
      </c>
      <c r="G33" s="90">
        <v>124.413</v>
      </c>
    </row>
    <row r="34" spans="2:7" x14ac:dyDescent="0.25">
      <c r="B34" s="114">
        <v>5079</v>
      </c>
      <c r="C34" s="75"/>
      <c r="D34" s="60" t="s">
        <v>99</v>
      </c>
      <c r="E34" s="60" t="s">
        <v>76</v>
      </c>
      <c r="F34" s="89">
        <v>10604</v>
      </c>
      <c r="G34" s="90">
        <v>123.443344</v>
      </c>
    </row>
    <row r="35" spans="2:7" x14ac:dyDescent="0.25">
      <c r="B35" s="113">
        <v>5044</v>
      </c>
      <c r="C35" s="75"/>
      <c r="D35" s="60" t="s">
        <v>195</v>
      </c>
      <c r="E35" s="60" t="s">
        <v>244</v>
      </c>
      <c r="F35" s="89">
        <v>25460</v>
      </c>
      <c r="G35" s="90">
        <v>115.556088</v>
      </c>
    </row>
    <row r="36" spans="2:7" x14ac:dyDescent="0.25">
      <c r="B36" s="114">
        <v>5038</v>
      </c>
      <c r="C36" s="75"/>
      <c r="D36" s="60" t="s">
        <v>226</v>
      </c>
      <c r="E36" s="60" t="s">
        <v>44</v>
      </c>
      <c r="F36" s="89">
        <v>5495</v>
      </c>
      <c r="G36" s="90">
        <v>98.270213999999996</v>
      </c>
    </row>
    <row r="37" spans="2:7" x14ac:dyDescent="0.25">
      <c r="B37" s="114">
        <v>5053</v>
      </c>
      <c r="C37" s="75"/>
      <c r="D37" s="60" t="s">
        <v>98</v>
      </c>
      <c r="E37" s="60" t="s">
        <v>231</v>
      </c>
      <c r="F37" s="89">
        <v>12030</v>
      </c>
      <c r="G37" s="90">
        <v>96.453241000000006</v>
      </c>
    </row>
    <row r="38" spans="2:7" x14ac:dyDescent="0.25">
      <c r="B38" s="113">
        <v>5090</v>
      </c>
      <c r="C38" s="75"/>
      <c r="D38" s="60" t="s">
        <v>82</v>
      </c>
      <c r="E38" s="60" t="s">
        <v>36</v>
      </c>
      <c r="F38" s="89">
        <v>5337</v>
      </c>
      <c r="G38" s="90">
        <v>87.672408000000004</v>
      </c>
    </row>
    <row r="39" spans="2:7" x14ac:dyDescent="0.25">
      <c r="B39" s="114">
        <v>5074</v>
      </c>
      <c r="C39" s="75"/>
      <c r="D39" s="60" t="s">
        <v>97</v>
      </c>
      <c r="E39" s="60" t="s">
        <v>231</v>
      </c>
      <c r="F39" s="89">
        <v>7409</v>
      </c>
      <c r="G39" s="90">
        <v>83.170310000000001</v>
      </c>
    </row>
    <row r="40" spans="2:7" x14ac:dyDescent="0.25">
      <c r="B40" s="113">
        <v>5039</v>
      </c>
      <c r="C40" s="75"/>
      <c r="D40" s="60" t="s">
        <v>194</v>
      </c>
      <c r="E40" s="60" t="s">
        <v>244</v>
      </c>
      <c r="F40" s="89">
        <v>18988</v>
      </c>
      <c r="G40" s="90">
        <v>81.827325999999999</v>
      </c>
    </row>
    <row r="41" spans="2:7" x14ac:dyDescent="0.25">
      <c r="B41" s="114">
        <v>5011</v>
      </c>
      <c r="C41" s="75"/>
      <c r="D41" s="60" t="s">
        <v>221</v>
      </c>
      <c r="E41" s="60" t="s">
        <v>266</v>
      </c>
      <c r="F41" s="89">
        <v>5103</v>
      </c>
      <c r="G41" s="90">
        <v>81.028465999999995</v>
      </c>
    </row>
    <row r="42" spans="2:7" x14ac:dyDescent="0.25">
      <c r="B42" s="113">
        <v>5033</v>
      </c>
      <c r="C42" s="75"/>
      <c r="D42" s="60" t="s">
        <v>94</v>
      </c>
      <c r="E42" s="60" t="s">
        <v>185</v>
      </c>
      <c r="F42" s="89">
        <v>11184</v>
      </c>
      <c r="G42" s="90">
        <v>80.875596999999999</v>
      </c>
    </row>
    <row r="43" spans="2:7" x14ac:dyDescent="0.25">
      <c r="B43" s="113">
        <v>5027</v>
      </c>
      <c r="C43" s="75"/>
      <c r="D43" s="60" t="s">
        <v>100</v>
      </c>
      <c r="E43" s="60" t="s">
        <v>43</v>
      </c>
      <c r="F43" s="89">
        <v>3722</v>
      </c>
      <c r="G43" s="90">
        <v>79.617580000000004</v>
      </c>
    </row>
    <row r="44" spans="2:7" x14ac:dyDescent="0.25">
      <c r="B44" s="114">
        <v>5099</v>
      </c>
      <c r="C44" s="75"/>
      <c r="D44" s="60" t="s">
        <v>253</v>
      </c>
      <c r="E44" s="60" t="s">
        <v>93</v>
      </c>
      <c r="F44" s="89">
        <v>22903</v>
      </c>
      <c r="G44" s="90">
        <v>75.624071000000001</v>
      </c>
    </row>
    <row r="45" spans="2:7" x14ac:dyDescent="0.25">
      <c r="B45" s="115">
        <v>5066</v>
      </c>
      <c r="C45" s="75"/>
      <c r="D45" s="60" t="s">
        <v>236</v>
      </c>
      <c r="E45" s="60" t="s">
        <v>244</v>
      </c>
      <c r="F45" s="89">
        <v>7567</v>
      </c>
      <c r="G45" s="90">
        <v>69.654960000000003</v>
      </c>
    </row>
    <row r="46" spans="2:7" x14ac:dyDescent="0.25">
      <c r="B46" s="114">
        <v>5068</v>
      </c>
      <c r="C46" s="75"/>
      <c r="D46" s="60" t="s">
        <v>238</v>
      </c>
      <c r="E46" s="60" t="s">
        <v>231</v>
      </c>
      <c r="F46" s="89">
        <v>4050</v>
      </c>
      <c r="G46" s="90">
        <v>60.440446000000001</v>
      </c>
    </row>
    <row r="47" spans="2:7" x14ac:dyDescent="0.25">
      <c r="B47" s="113">
        <v>5064</v>
      </c>
      <c r="C47" s="75"/>
      <c r="D47" s="60" t="s">
        <v>235</v>
      </c>
      <c r="E47" s="60" t="s">
        <v>187</v>
      </c>
      <c r="F47" s="89">
        <v>4783</v>
      </c>
      <c r="G47" s="90">
        <v>44.285117</v>
      </c>
    </row>
    <row r="48" spans="2:7" x14ac:dyDescent="0.25">
      <c r="B48" s="115">
        <v>5057</v>
      </c>
      <c r="C48" s="75"/>
      <c r="D48" s="60" t="s">
        <v>95</v>
      </c>
      <c r="E48" s="60" t="s">
        <v>234</v>
      </c>
      <c r="F48" s="89">
        <v>2847</v>
      </c>
      <c r="G48" s="90">
        <v>40.645130999999999</v>
      </c>
    </row>
    <row r="49" spans="2:7" x14ac:dyDescent="0.25">
      <c r="B49" s="113">
        <v>5086</v>
      </c>
      <c r="C49" s="75"/>
      <c r="D49" s="60" t="s">
        <v>83</v>
      </c>
      <c r="E49" s="60" t="s">
        <v>40</v>
      </c>
      <c r="F49" s="89">
        <v>4892</v>
      </c>
      <c r="G49" s="90">
        <v>40.153098</v>
      </c>
    </row>
    <row r="50" spans="2:7" x14ac:dyDescent="0.25">
      <c r="B50" s="114">
        <v>5092</v>
      </c>
      <c r="C50" s="75"/>
      <c r="D50" s="60" t="s">
        <v>84</v>
      </c>
      <c r="E50" s="60" t="s">
        <v>241</v>
      </c>
      <c r="F50" s="89">
        <v>3616</v>
      </c>
      <c r="G50" s="90">
        <v>38.668781000000003</v>
      </c>
    </row>
    <row r="51" spans="2:7" x14ac:dyDescent="0.25">
      <c r="B51" s="114">
        <v>5029</v>
      </c>
      <c r="C51" s="75"/>
      <c r="D51" s="60" t="s">
        <v>223</v>
      </c>
      <c r="E51" s="60" t="s">
        <v>85</v>
      </c>
      <c r="F51" s="89">
        <v>3674</v>
      </c>
      <c r="G51" s="90">
        <v>36.400441000000001</v>
      </c>
    </row>
    <row r="52" spans="2:7" x14ac:dyDescent="0.25">
      <c r="B52" s="113">
        <v>5097</v>
      </c>
      <c r="C52" s="75"/>
      <c r="D52" s="60" t="s">
        <v>273</v>
      </c>
      <c r="E52" s="60" t="s">
        <v>43</v>
      </c>
      <c r="F52" s="89">
        <v>6984</v>
      </c>
      <c r="G52" s="90">
        <v>35.996295000000003</v>
      </c>
    </row>
    <row r="53" spans="2:7" x14ac:dyDescent="0.25">
      <c r="B53" s="113">
        <v>5093</v>
      </c>
      <c r="C53" s="75"/>
      <c r="D53" s="60" t="s">
        <v>247</v>
      </c>
      <c r="E53" s="60" t="s">
        <v>85</v>
      </c>
      <c r="F53" s="89">
        <v>6808</v>
      </c>
      <c r="G53" s="90">
        <v>34.801290999999999</v>
      </c>
    </row>
    <row r="54" spans="2:7" x14ac:dyDescent="0.25">
      <c r="B54" s="114">
        <v>5036</v>
      </c>
      <c r="C54" s="75"/>
      <c r="D54" s="60" t="s">
        <v>224</v>
      </c>
      <c r="E54" s="60" t="s">
        <v>225</v>
      </c>
      <c r="F54" s="89">
        <v>1472</v>
      </c>
      <c r="G54" s="90">
        <v>29.969394000000001</v>
      </c>
    </row>
    <row r="55" spans="2:7" x14ac:dyDescent="0.25">
      <c r="B55" s="115">
        <v>5007</v>
      </c>
      <c r="C55" s="75"/>
      <c r="D55" s="60" t="s">
        <v>90</v>
      </c>
      <c r="E55" s="60" t="s">
        <v>207</v>
      </c>
      <c r="F55" s="89">
        <v>2347</v>
      </c>
      <c r="G55" s="90">
        <v>26.889828999999999</v>
      </c>
    </row>
    <row r="56" spans="2:7" x14ac:dyDescent="0.25">
      <c r="B56" s="114">
        <v>5072</v>
      </c>
      <c r="C56" s="75"/>
      <c r="D56" s="60" t="s">
        <v>240</v>
      </c>
      <c r="E56" s="60" t="s">
        <v>241</v>
      </c>
      <c r="F56" s="89">
        <v>1441</v>
      </c>
      <c r="G56" s="90">
        <v>25.03528</v>
      </c>
    </row>
    <row r="57" spans="2:7" x14ac:dyDescent="0.25">
      <c r="B57" s="113">
        <v>5001</v>
      </c>
      <c r="C57" s="75"/>
      <c r="D57" s="60" t="s">
        <v>88</v>
      </c>
      <c r="E57" s="60" t="s">
        <v>207</v>
      </c>
      <c r="F57" s="89">
        <v>3747</v>
      </c>
      <c r="G57" s="90">
        <v>23.167864000000002</v>
      </c>
    </row>
    <row r="58" spans="2:7" x14ac:dyDescent="0.25">
      <c r="B58" s="114">
        <v>5047</v>
      </c>
      <c r="C58" s="75"/>
      <c r="D58" s="60" t="s">
        <v>92</v>
      </c>
      <c r="E58" s="60" t="s">
        <v>229</v>
      </c>
      <c r="F58" s="89">
        <v>2238</v>
      </c>
      <c r="G58" s="90">
        <v>22.712422</v>
      </c>
    </row>
    <row r="59" spans="2:7" x14ac:dyDescent="0.25">
      <c r="B59" s="114">
        <v>5060</v>
      </c>
      <c r="C59" s="75"/>
      <c r="D59" s="60" t="s">
        <v>91</v>
      </c>
      <c r="E59" s="60" t="s">
        <v>187</v>
      </c>
      <c r="F59" s="89">
        <v>1189</v>
      </c>
      <c r="G59" s="90">
        <v>22.429735000000001</v>
      </c>
    </row>
    <row r="60" spans="2:7" x14ac:dyDescent="0.25">
      <c r="B60" s="113">
        <v>5089</v>
      </c>
      <c r="C60" s="75"/>
      <c r="D60" s="60" t="s">
        <v>246</v>
      </c>
      <c r="E60" s="60" t="s">
        <v>231</v>
      </c>
      <c r="F60" s="89">
        <v>4989</v>
      </c>
      <c r="G60" s="90">
        <v>20.509518</v>
      </c>
    </row>
    <row r="61" spans="2:7" x14ac:dyDescent="0.25">
      <c r="B61" s="114">
        <v>5085</v>
      </c>
      <c r="C61" s="75"/>
      <c r="D61" s="60" t="s">
        <v>80</v>
      </c>
      <c r="E61" s="60" t="s">
        <v>233</v>
      </c>
      <c r="F61" s="89">
        <v>2108</v>
      </c>
      <c r="G61" s="90">
        <v>16.923908000000001</v>
      </c>
    </row>
    <row r="62" spans="2:7" x14ac:dyDescent="0.25">
      <c r="B62" s="113">
        <v>5046</v>
      </c>
      <c r="C62" s="75"/>
      <c r="D62" s="60" t="s">
        <v>227</v>
      </c>
      <c r="E62" s="60" t="s">
        <v>228</v>
      </c>
      <c r="F62" s="89">
        <v>1852</v>
      </c>
      <c r="G62" s="90">
        <v>16.097290999999998</v>
      </c>
    </row>
    <row r="63" spans="2:7" x14ac:dyDescent="0.25">
      <c r="B63" s="114">
        <v>5067</v>
      </c>
      <c r="C63" s="75"/>
      <c r="D63" s="60" t="s">
        <v>237</v>
      </c>
      <c r="E63" s="60" t="s">
        <v>231</v>
      </c>
      <c r="F63" s="89">
        <v>714</v>
      </c>
      <c r="G63" s="90">
        <v>14.762748</v>
      </c>
    </row>
    <row r="64" spans="2:7" x14ac:dyDescent="0.25">
      <c r="B64" s="115">
        <v>5002</v>
      </c>
      <c r="C64" s="75"/>
      <c r="D64" s="60" t="s">
        <v>86</v>
      </c>
      <c r="E64" s="60" t="s">
        <v>79</v>
      </c>
      <c r="F64" s="89">
        <v>871</v>
      </c>
      <c r="G64" s="90">
        <v>14.516951000000001</v>
      </c>
    </row>
    <row r="65" spans="2:7" x14ac:dyDescent="0.25">
      <c r="B65" s="114">
        <v>5023</v>
      </c>
      <c r="C65" s="75"/>
      <c r="D65" s="60" t="s">
        <v>87</v>
      </c>
      <c r="E65" s="60" t="s">
        <v>185</v>
      </c>
      <c r="F65" s="89">
        <v>846</v>
      </c>
      <c r="G65" s="90">
        <v>14.044091999999999</v>
      </c>
    </row>
    <row r="66" spans="2:7" x14ac:dyDescent="0.25">
      <c r="B66" s="113">
        <v>5082</v>
      </c>
      <c r="C66" s="75"/>
      <c r="D66" s="60" t="s">
        <v>243</v>
      </c>
      <c r="E66" s="60" t="s">
        <v>244</v>
      </c>
      <c r="F66" s="89">
        <v>1194</v>
      </c>
      <c r="G66" s="90">
        <v>13.380031000000001</v>
      </c>
    </row>
    <row r="67" spans="2:7" x14ac:dyDescent="0.25">
      <c r="B67" s="114">
        <v>5084</v>
      </c>
      <c r="C67" s="75"/>
      <c r="D67" s="60" t="s">
        <v>245</v>
      </c>
      <c r="E67" s="60" t="s">
        <v>79</v>
      </c>
      <c r="F67" s="89">
        <v>846</v>
      </c>
      <c r="G67" s="90">
        <v>11.700746000000001</v>
      </c>
    </row>
    <row r="68" spans="2:7" x14ac:dyDescent="0.25">
      <c r="B68" s="113">
        <v>5024</v>
      </c>
      <c r="C68" s="75"/>
      <c r="D68" s="60" t="s">
        <v>206</v>
      </c>
      <c r="E68" s="60" t="s">
        <v>265</v>
      </c>
      <c r="F68" s="89">
        <v>898</v>
      </c>
      <c r="G68" s="90">
        <v>11.395338000000001</v>
      </c>
    </row>
    <row r="69" spans="2:7" x14ac:dyDescent="0.25">
      <c r="B69" s="114">
        <v>5096</v>
      </c>
      <c r="C69" s="75"/>
      <c r="D69" s="60" t="s">
        <v>274</v>
      </c>
      <c r="E69" s="60" t="s">
        <v>244</v>
      </c>
      <c r="F69" s="89">
        <v>1752</v>
      </c>
      <c r="G69" s="90">
        <v>11.192582</v>
      </c>
    </row>
    <row r="70" spans="2:7" x14ac:dyDescent="0.25">
      <c r="B70" s="113">
        <v>5087</v>
      </c>
      <c r="C70" s="75"/>
      <c r="D70" s="60" t="s">
        <v>75</v>
      </c>
      <c r="E70" s="60" t="s">
        <v>43</v>
      </c>
      <c r="F70" s="89">
        <v>457</v>
      </c>
      <c r="G70" s="90">
        <v>5.0150990000000002</v>
      </c>
    </row>
    <row r="71" spans="2:7" x14ac:dyDescent="0.25">
      <c r="B71" s="114">
        <v>5055</v>
      </c>
      <c r="C71" s="75"/>
      <c r="D71" s="60" t="s">
        <v>232</v>
      </c>
      <c r="E71" s="60" t="s">
        <v>233</v>
      </c>
      <c r="F71" s="89">
        <v>378</v>
      </c>
      <c r="G71" s="90">
        <v>4.6650549999999997</v>
      </c>
    </row>
    <row r="72" spans="2:7" x14ac:dyDescent="0.25">
      <c r="B72" s="114">
        <v>5056</v>
      </c>
      <c r="C72" s="75"/>
      <c r="D72" s="60" t="s">
        <v>77</v>
      </c>
      <c r="E72" s="60" t="s">
        <v>234</v>
      </c>
      <c r="F72" s="89">
        <v>155</v>
      </c>
      <c r="G72" s="90">
        <v>3.3306070000000001</v>
      </c>
    </row>
    <row r="73" spans="2:7" x14ac:dyDescent="0.25">
      <c r="B73" s="114">
        <v>5098</v>
      </c>
      <c r="C73" s="75"/>
      <c r="D73" s="60" t="s">
        <v>254</v>
      </c>
      <c r="E73" s="60" t="s">
        <v>54</v>
      </c>
      <c r="F73" s="89">
        <v>259</v>
      </c>
      <c r="G73" s="90">
        <v>3.126179</v>
      </c>
    </row>
    <row r="74" spans="2:7" x14ac:dyDescent="0.25">
      <c r="B74" s="115">
        <v>5015</v>
      </c>
      <c r="C74" s="75"/>
      <c r="D74" s="60" t="s">
        <v>81</v>
      </c>
      <c r="E74" s="60" t="s">
        <v>219</v>
      </c>
      <c r="F74" s="89">
        <v>141</v>
      </c>
      <c r="G74" s="90">
        <v>2.6684100000000002</v>
      </c>
    </row>
    <row r="75" spans="2:7" x14ac:dyDescent="0.25">
      <c r="B75" s="114">
        <v>5059</v>
      </c>
      <c r="C75" s="75"/>
      <c r="D75" s="60" t="s">
        <v>78</v>
      </c>
      <c r="E75" s="60" t="s">
        <v>187</v>
      </c>
      <c r="F75" s="89">
        <v>155</v>
      </c>
      <c r="G75" s="90">
        <v>2.5053269999999999</v>
      </c>
    </row>
    <row r="76" spans="2:7" x14ac:dyDescent="0.25">
      <c r="B76" s="113">
        <v>5051</v>
      </c>
      <c r="C76" s="75"/>
      <c r="D76" s="60" t="s">
        <v>176</v>
      </c>
      <c r="E76" s="60" t="s">
        <v>205</v>
      </c>
      <c r="F76" s="89">
        <v>21</v>
      </c>
      <c r="G76" s="90">
        <v>0.30350199999999999</v>
      </c>
    </row>
    <row r="77" spans="2:7" x14ac:dyDescent="0.25">
      <c r="B77" s="61"/>
      <c r="C77" s="62"/>
      <c r="D77" s="63"/>
      <c r="E77" s="49" t="s">
        <v>1</v>
      </c>
      <c r="F77" s="63">
        <f>SUM(F7:F76)</f>
        <v>3275536</v>
      </c>
      <c r="G77" s="63">
        <f>SUM(G7:G76)</f>
        <v>30704.149922999994</v>
      </c>
    </row>
    <row r="78" spans="2:7" x14ac:dyDescent="0.25">
      <c r="B78" s="6"/>
      <c r="C78" s="6"/>
      <c r="D78" s="30"/>
      <c r="E78" s="26"/>
      <c r="F78" s="30"/>
      <c r="G78" s="31"/>
    </row>
    <row r="79" spans="2:7" ht="14.4" x14ac:dyDescent="0.3">
      <c r="B79" s="12" t="s">
        <v>0</v>
      </c>
      <c r="C79" s="12"/>
      <c r="D79" s="10"/>
      <c r="F79" s="11"/>
      <c r="G79" s="10"/>
    </row>
    <row r="81" spans="2:3" x14ac:dyDescent="0.25">
      <c r="B81" s="2"/>
      <c r="C81" s="2"/>
    </row>
    <row r="82" spans="2:3" x14ac:dyDescent="0.25">
      <c r="B82" s="2"/>
      <c r="C82" s="2"/>
    </row>
  </sheetData>
  <sortState ref="B7:G76">
    <sortCondition descending="1" ref="G7:G76"/>
  </sortState>
  <mergeCells count="1">
    <mergeCell ref="B2:G2"/>
  </mergeCells>
  <hyperlinks>
    <hyperlink ref="B79" location="'Indice Tavole'!B6" display="Ritorna all'indice delle tavole"/>
  </hyperlinks>
  <pageMargins left="0.25" right="0.25" top="0.75" bottom="0.75" header="0.3" footer="0.3"/>
  <pageSetup paperSize="9" fitToHeight="0" orientation="landscape" r:id="rId1"/>
  <headerFooter>
    <oddFooter>&amp;R&amp;"Times New Roman,Normale"&amp;10Ordinamento per risorse destinate alle prestazioni (&amp;"Times New Roman,Corsivo"mln di euro&amp;"Times New Roman,Normale")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L188"/>
  <sheetViews>
    <sheetView tabSelected="1" zoomScaleNormal="100" workbookViewId="0"/>
  </sheetViews>
  <sheetFormatPr defaultColWidth="9.33203125" defaultRowHeight="13.8" x14ac:dyDescent="0.25"/>
  <cols>
    <col min="1" max="1" width="4" style="2" customWidth="1"/>
    <col min="2" max="2" width="8.44140625" style="7" customWidth="1"/>
    <col min="3" max="3" width="1.5546875" style="7" customWidth="1"/>
    <col min="4" max="4" width="84.109375" style="16" customWidth="1"/>
    <col min="5" max="5" width="13.109375" style="15" customWidth="1"/>
    <col min="6" max="7" width="11.33203125" style="14" bestFit="1" customWidth="1"/>
    <col min="8" max="8" width="11.109375" style="14" customWidth="1"/>
    <col min="9" max="9" width="14.6640625" style="14" customWidth="1"/>
    <col min="10" max="10" width="13.88671875" style="14" customWidth="1"/>
    <col min="11" max="16384" width="9.33203125" style="2"/>
  </cols>
  <sheetData>
    <row r="2" spans="1:12" x14ac:dyDescent="0.25">
      <c r="B2" s="152" t="s">
        <v>144</v>
      </c>
      <c r="C2" s="152"/>
      <c r="D2" s="152"/>
      <c r="E2" s="152"/>
      <c r="F2" s="152"/>
      <c r="G2" s="152"/>
      <c r="H2" s="152"/>
      <c r="I2" s="152"/>
      <c r="J2" s="152"/>
    </row>
    <row r="3" spans="1:12" x14ac:dyDescent="0.25">
      <c r="B3" s="36"/>
      <c r="C3" s="36"/>
      <c r="D3" s="36"/>
      <c r="E3" s="36"/>
      <c r="F3" s="36"/>
      <c r="G3" s="36"/>
      <c r="H3" s="36"/>
      <c r="I3" s="36"/>
      <c r="J3" s="36"/>
    </row>
    <row r="4" spans="1:12" x14ac:dyDescent="0.25">
      <c r="B4" s="155" t="s">
        <v>167</v>
      </c>
      <c r="C4" s="155"/>
      <c r="D4" s="155"/>
      <c r="E4" s="155"/>
      <c r="F4" s="155"/>
      <c r="G4" s="155"/>
      <c r="H4" s="155"/>
      <c r="I4" s="155"/>
      <c r="J4" s="155"/>
      <c r="L4" s="20"/>
    </row>
    <row r="5" spans="1:12" x14ac:dyDescent="0.25">
      <c r="B5" s="156" t="s">
        <v>213</v>
      </c>
      <c r="C5" s="156"/>
      <c r="D5" s="156"/>
      <c r="E5" s="157"/>
      <c r="F5" s="157"/>
      <c r="G5" s="157"/>
      <c r="H5" s="157"/>
      <c r="I5" s="157"/>
      <c r="J5" s="157"/>
    </row>
    <row r="6" spans="1:12" s="19" customFormat="1" ht="83.4" x14ac:dyDescent="0.25">
      <c r="B6" s="64" t="s">
        <v>28</v>
      </c>
      <c r="C6" s="65"/>
      <c r="D6" s="65" t="s">
        <v>250</v>
      </c>
      <c r="E6" s="64" t="s">
        <v>143</v>
      </c>
      <c r="F6" s="64" t="s">
        <v>248</v>
      </c>
      <c r="G6" s="64" t="s">
        <v>249</v>
      </c>
      <c r="H6" s="64" t="s">
        <v>152</v>
      </c>
      <c r="I6" s="64" t="s">
        <v>151</v>
      </c>
      <c r="J6" s="64" t="s">
        <v>119</v>
      </c>
    </row>
    <row r="7" spans="1:12" x14ac:dyDescent="0.25">
      <c r="B7" s="70">
        <v>1417</v>
      </c>
      <c r="C7" s="67"/>
      <c r="D7" s="67" t="s">
        <v>170</v>
      </c>
      <c r="E7" s="66" t="s">
        <v>126</v>
      </c>
      <c r="F7" s="68">
        <v>81518</v>
      </c>
      <c r="G7" s="68">
        <v>5477</v>
      </c>
      <c r="H7" s="69">
        <v>1958.3577150000001</v>
      </c>
      <c r="I7" s="69">
        <v>9313.8415730000015</v>
      </c>
      <c r="J7" s="69">
        <v>11272.199288000002</v>
      </c>
      <c r="K7" s="18"/>
    </row>
    <row r="8" spans="1:12" ht="15.75" customHeight="1" x14ac:dyDescent="0.25">
      <c r="B8" s="70">
        <v>1222</v>
      </c>
      <c r="C8" s="67"/>
      <c r="D8" s="67" t="s">
        <v>177</v>
      </c>
      <c r="E8" s="66" t="s">
        <v>126</v>
      </c>
      <c r="F8" s="68">
        <v>74429</v>
      </c>
      <c r="G8" s="68">
        <v>386</v>
      </c>
      <c r="H8" s="69">
        <v>5410.4720080000006</v>
      </c>
      <c r="I8" s="69">
        <v>945.96493500000008</v>
      </c>
      <c r="J8" s="69">
        <v>6356.4369430000006</v>
      </c>
      <c r="K8" s="18"/>
    </row>
    <row r="9" spans="1:12" ht="18" customHeight="1" x14ac:dyDescent="0.25">
      <c r="B9" s="70">
        <v>1101</v>
      </c>
      <c r="C9" s="67"/>
      <c r="D9" s="67" t="s">
        <v>168</v>
      </c>
      <c r="E9" s="66" t="s">
        <v>130</v>
      </c>
      <c r="F9" s="68">
        <v>42958</v>
      </c>
      <c r="G9" s="68">
        <v>16869</v>
      </c>
      <c r="H9" s="69">
        <v>3817.6065600000002</v>
      </c>
      <c r="I9" s="69">
        <v>0</v>
      </c>
      <c r="J9" s="69">
        <v>3817.6065600000002</v>
      </c>
      <c r="K9" s="18"/>
    </row>
    <row r="10" spans="1:12" x14ac:dyDescent="0.25">
      <c r="B10" s="70">
        <v>1460</v>
      </c>
      <c r="C10" s="67"/>
      <c r="D10" s="67" t="s">
        <v>198</v>
      </c>
      <c r="E10" s="66" t="s">
        <v>126</v>
      </c>
      <c r="F10" s="68">
        <v>35360</v>
      </c>
      <c r="G10" s="68">
        <v>5699</v>
      </c>
      <c r="H10" s="69">
        <v>2924.8451209999998</v>
      </c>
      <c r="I10" s="69">
        <v>0</v>
      </c>
      <c r="J10" s="69">
        <v>2924.8451209999998</v>
      </c>
      <c r="K10" s="18"/>
    </row>
    <row r="11" spans="1:12" x14ac:dyDescent="0.25">
      <c r="B11" s="70">
        <v>1241</v>
      </c>
      <c r="C11" s="67"/>
      <c r="D11" s="67" t="s">
        <v>142</v>
      </c>
      <c r="E11" s="66" t="s">
        <v>126</v>
      </c>
      <c r="F11" s="68">
        <v>28739</v>
      </c>
      <c r="G11" s="68">
        <v>253</v>
      </c>
      <c r="H11" s="69">
        <v>415.177302</v>
      </c>
      <c r="I11" s="69">
        <v>1951.2055560000001</v>
      </c>
      <c r="J11" s="69">
        <v>2366.3828579999999</v>
      </c>
      <c r="K11" s="18"/>
    </row>
    <row r="12" spans="1:12" ht="27.6" x14ac:dyDescent="0.25">
      <c r="B12" s="70">
        <v>1386</v>
      </c>
      <c r="C12" s="67"/>
      <c r="D12" s="67" t="s">
        <v>141</v>
      </c>
      <c r="E12" s="66" t="s">
        <v>126</v>
      </c>
      <c r="F12" s="68">
        <v>31103</v>
      </c>
      <c r="G12" s="68">
        <v>214</v>
      </c>
      <c r="H12" s="69">
        <v>1468.725565</v>
      </c>
      <c r="I12" s="69">
        <v>812.90282200000001</v>
      </c>
      <c r="J12" s="69">
        <v>2281.6283869999997</v>
      </c>
      <c r="K12" s="18"/>
    </row>
    <row r="13" spans="1:12" x14ac:dyDescent="0.25">
      <c r="B13" s="70">
        <v>1059</v>
      </c>
      <c r="C13" s="67"/>
      <c r="D13" s="67" t="s">
        <v>140</v>
      </c>
      <c r="E13" s="66" t="s">
        <v>126</v>
      </c>
      <c r="F13" s="68">
        <v>26184</v>
      </c>
      <c r="G13" s="68">
        <v>293</v>
      </c>
      <c r="H13" s="69">
        <v>50.020274999999998</v>
      </c>
      <c r="I13" s="69">
        <v>2063.0231659999999</v>
      </c>
      <c r="J13" s="69">
        <v>2113.0434409999998</v>
      </c>
      <c r="K13" s="18"/>
    </row>
    <row r="14" spans="1:12" s="8" customFormat="1" x14ac:dyDescent="0.25">
      <c r="A14" s="2"/>
      <c r="B14" s="70">
        <v>1185</v>
      </c>
      <c r="C14" s="67"/>
      <c r="D14" s="67" t="s">
        <v>169</v>
      </c>
      <c r="E14" s="66" t="s">
        <v>130</v>
      </c>
      <c r="F14" s="68">
        <v>5117</v>
      </c>
      <c r="G14" s="68">
        <v>3529</v>
      </c>
      <c r="H14" s="69">
        <v>1763.76622</v>
      </c>
      <c r="I14" s="69">
        <v>0</v>
      </c>
      <c r="J14" s="69">
        <v>1763.76622</v>
      </c>
      <c r="K14" s="18"/>
    </row>
    <row r="15" spans="1:12" x14ac:dyDescent="0.25">
      <c r="B15" s="70">
        <v>1365</v>
      </c>
      <c r="C15" s="67"/>
      <c r="D15" s="67" t="s">
        <v>197</v>
      </c>
      <c r="E15" s="66" t="s">
        <v>126</v>
      </c>
      <c r="F15" s="68">
        <v>18391</v>
      </c>
      <c r="G15" s="68">
        <v>3</v>
      </c>
      <c r="H15" s="69">
        <v>1352.865358</v>
      </c>
      <c r="I15" s="69">
        <v>11.8414</v>
      </c>
      <c r="J15" s="69">
        <v>1364.706758</v>
      </c>
      <c r="K15" s="18"/>
    </row>
    <row r="16" spans="1:12" ht="27.6" x14ac:dyDescent="0.25">
      <c r="B16" s="70">
        <v>1643</v>
      </c>
      <c r="C16" s="67"/>
      <c r="D16" s="67" t="s">
        <v>139</v>
      </c>
      <c r="E16" s="66" t="s">
        <v>126</v>
      </c>
      <c r="F16" s="68">
        <v>20948</v>
      </c>
      <c r="G16" s="68">
        <v>40</v>
      </c>
      <c r="H16" s="69">
        <v>1345.0746589999999</v>
      </c>
      <c r="I16" s="69">
        <v>5.1123389999999995</v>
      </c>
      <c r="J16" s="69">
        <v>1350.1869979999999</v>
      </c>
      <c r="K16" s="18"/>
    </row>
    <row r="17" spans="1:11" x14ac:dyDescent="0.25">
      <c r="B17" s="70">
        <v>1143</v>
      </c>
      <c r="C17" s="67"/>
      <c r="D17" s="67" t="s">
        <v>138</v>
      </c>
      <c r="E17" s="66" t="s">
        <v>130</v>
      </c>
      <c r="F17" s="68">
        <v>14741</v>
      </c>
      <c r="G17" s="68">
        <v>1429</v>
      </c>
      <c r="H17" s="69">
        <v>1141.7977039999998</v>
      </c>
      <c r="I17" s="69">
        <v>89.172400999999994</v>
      </c>
      <c r="J17" s="69">
        <v>1230.9701049999999</v>
      </c>
      <c r="K17" s="18"/>
    </row>
    <row r="18" spans="1:11" x14ac:dyDescent="0.25">
      <c r="B18" s="70">
        <v>1084</v>
      </c>
      <c r="C18" s="67"/>
      <c r="D18" s="67" t="s">
        <v>137</v>
      </c>
      <c r="E18" s="66" t="s">
        <v>130</v>
      </c>
      <c r="F18" s="68">
        <v>19234</v>
      </c>
      <c r="G18" s="68">
        <v>11447</v>
      </c>
      <c r="H18" s="69">
        <v>1061.9208040000001</v>
      </c>
      <c r="I18" s="69">
        <v>0</v>
      </c>
      <c r="J18" s="69">
        <v>1061.9208040000001</v>
      </c>
      <c r="K18" s="18"/>
    </row>
    <row r="19" spans="1:11" x14ac:dyDescent="0.25">
      <c r="B19" s="70">
        <v>1109</v>
      </c>
      <c r="C19" s="67"/>
      <c r="D19" s="67" t="s">
        <v>136</v>
      </c>
      <c r="E19" s="66" t="s">
        <v>126</v>
      </c>
      <c r="F19" s="68">
        <v>17477</v>
      </c>
      <c r="G19" s="68">
        <v>692</v>
      </c>
      <c r="H19" s="69">
        <v>8.3886710000000004</v>
      </c>
      <c r="I19" s="69">
        <v>1018.146207</v>
      </c>
      <c r="J19" s="69">
        <v>1026.5348779999999</v>
      </c>
      <c r="K19" s="18"/>
    </row>
    <row r="20" spans="1:11" ht="27.6" x14ac:dyDescent="0.25">
      <c r="B20" s="70">
        <v>1137</v>
      </c>
      <c r="C20" s="67"/>
      <c r="D20" s="67" t="s">
        <v>135</v>
      </c>
      <c r="E20" s="66" t="s">
        <v>126</v>
      </c>
      <c r="F20" s="68">
        <v>10587</v>
      </c>
      <c r="G20" s="68">
        <v>322</v>
      </c>
      <c r="H20" s="69">
        <v>0</v>
      </c>
      <c r="I20" s="69">
        <v>1024.454986</v>
      </c>
      <c r="J20" s="69">
        <v>1024.454986</v>
      </c>
      <c r="K20" s="18"/>
    </row>
    <row r="21" spans="1:11" ht="27.6" x14ac:dyDescent="0.25">
      <c r="B21" s="70">
        <v>1127</v>
      </c>
      <c r="C21" s="67"/>
      <c r="D21" s="67" t="s">
        <v>196</v>
      </c>
      <c r="E21" s="66" t="s">
        <v>130</v>
      </c>
      <c r="F21" s="68">
        <v>3918</v>
      </c>
      <c r="G21" s="68">
        <v>2596</v>
      </c>
      <c r="H21" s="69">
        <v>823.91488399999992</v>
      </c>
      <c r="I21" s="69">
        <v>1.097269</v>
      </c>
      <c r="J21" s="69">
        <v>825.0121529999999</v>
      </c>
      <c r="K21" s="18"/>
    </row>
    <row r="22" spans="1:11" x14ac:dyDescent="0.25">
      <c r="B22" s="70">
        <v>1162</v>
      </c>
      <c r="C22" s="67"/>
      <c r="D22" s="67" t="s">
        <v>171</v>
      </c>
      <c r="E22" s="66" t="s">
        <v>130</v>
      </c>
      <c r="F22" s="68">
        <v>4980</v>
      </c>
      <c r="G22" s="68">
        <v>15279</v>
      </c>
      <c r="H22" s="69">
        <v>647.08862899999997</v>
      </c>
      <c r="I22" s="69">
        <v>0</v>
      </c>
      <c r="J22" s="69">
        <v>647.08862899999997</v>
      </c>
      <c r="K22" s="18"/>
    </row>
    <row r="23" spans="1:11" x14ac:dyDescent="0.25">
      <c r="B23" s="70">
        <v>1223</v>
      </c>
      <c r="C23" s="67"/>
      <c r="D23" s="67" t="s">
        <v>134</v>
      </c>
      <c r="E23" s="66" t="s">
        <v>126</v>
      </c>
      <c r="F23" s="68">
        <v>7658</v>
      </c>
      <c r="G23" s="68">
        <v>32</v>
      </c>
      <c r="H23" s="69">
        <v>638.84004000000004</v>
      </c>
      <c r="I23" s="69">
        <v>0</v>
      </c>
      <c r="J23" s="69">
        <v>638.84004000000004</v>
      </c>
      <c r="K23" s="18"/>
    </row>
    <row r="24" spans="1:11" ht="27.6" x14ac:dyDescent="0.25">
      <c r="B24" s="70">
        <v>1175</v>
      </c>
      <c r="C24" s="67"/>
      <c r="D24" s="67" t="s">
        <v>133</v>
      </c>
      <c r="E24" s="66" t="s">
        <v>130</v>
      </c>
      <c r="F24" s="68">
        <v>9750</v>
      </c>
      <c r="G24" s="68">
        <v>213</v>
      </c>
      <c r="H24" s="69">
        <v>107.911191</v>
      </c>
      <c r="I24" s="69">
        <v>514.40869799999996</v>
      </c>
      <c r="J24" s="69">
        <v>622.31988899999999</v>
      </c>
      <c r="K24" s="18"/>
    </row>
    <row r="25" spans="1:11" s="8" customFormat="1" x14ac:dyDescent="0.25">
      <c r="A25" s="2"/>
      <c r="B25" s="70">
        <v>1352</v>
      </c>
      <c r="C25" s="67"/>
      <c r="D25" s="67" t="s">
        <v>132</v>
      </c>
      <c r="E25" s="66" t="s">
        <v>126</v>
      </c>
      <c r="F25" s="68">
        <v>10916</v>
      </c>
      <c r="G25" s="68">
        <v>40</v>
      </c>
      <c r="H25" s="69">
        <v>582.45858200000009</v>
      </c>
      <c r="I25" s="69">
        <v>0</v>
      </c>
      <c r="J25" s="69">
        <v>582.45858200000009</v>
      </c>
      <c r="K25" s="18"/>
    </row>
    <row r="26" spans="1:11" x14ac:dyDescent="0.25">
      <c r="B26" s="70">
        <v>1645</v>
      </c>
      <c r="C26" s="67"/>
      <c r="D26" s="67" t="s">
        <v>257</v>
      </c>
      <c r="E26" s="66" t="s">
        <v>126</v>
      </c>
      <c r="F26" s="68">
        <v>10117</v>
      </c>
      <c r="G26" s="68">
        <v>4</v>
      </c>
      <c r="H26" s="69">
        <v>330.81329800000003</v>
      </c>
      <c r="I26" s="69">
        <v>214.641244</v>
      </c>
      <c r="J26" s="69">
        <v>545.45454200000006</v>
      </c>
      <c r="K26" s="18"/>
    </row>
    <row r="27" spans="1:11" x14ac:dyDescent="0.25">
      <c r="B27" s="70">
        <v>1017</v>
      </c>
      <c r="C27" s="67"/>
      <c r="D27" s="67" t="s">
        <v>258</v>
      </c>
      <c r="E27" s="66" t="s">
        <v>126</v>
      </c>
      <c r="F27" s="68">
        <v>8894</v>
      </c>
      <c r="G27" s="68">
        <v>166</v>
      </c>
      <c r="H27" s="69">
        <v>0</v>
      </c>
      <c r="I27" s="69">
        <v>519.037823</v>
      </c>
      <c r="J27" s="69">
        <v>519.037823</v>
      </c>
      <c r="K27" s="18"/>
    </row>
    <row r="28" spans="1:11" ht="27.6" x14ac:dyDescent="0.25">
      <c r="B28" s="70">
        <v>1272</v>
      </c>
      <c r="C28" s="67"/>
      <c r="D28" s="67" t="s">
        <v>131</v>
      </c>
      <c r="E28" s="66" t="s">
        <v>129</v>
      </c>
      <c r="F28" s="68">
        <v>1929</v>
      </c>
      <c r="G28" s="68">
        <v>2829</v>
      </c>
      <c r="H28" s="69">
        <v>453.94356499999998</v>
      </c>
      <c r="I28" s="69">
        <v>0</v>
      </c>
      <c r="J28" s="69">
        <v>453.94356499999998</v>
      </c>
      <c r="K28" s="18"/>
    </row>
    <row r="29" spans="1:11" s="8" customFormat="1" x14ac:dyDescent="0.25">
      <c r="A29" s="2"/>
      <c r="B29" s="70">
        <v>1638</v>
      </c>
      <c r="C29" s="67"/>
      <c r="D29" s="67" t="s">
        <v>259</v>
      </c>
      <c r="E29" s="66" t="s">
        <v>129</v>
      </c>
      <c r="F29" s="68">
        <v>419</v>
      </c>
      <c r="G29" s="68">
        <v>5513</v>
      </c>
      <c r="H29" s="69">
        <v>452.79267399999998</v>
      </c>
      <c r="I29" s="69">
        <v>0</v>
      </c>
      <c r="J29" s="69">
        <v>452.79267399999998</v>
      </c>
      <c r="K29" s="18"/>
    </row>
    <row r="30" spans="1:11" x14ac:dyDescent="0.25">
      <c r="B30" s="70">
        <v>1056</v>
      </c>
      <c r="C30" s="67"/>
      <c r="D30" s="67" t="s">
        <v>128</v>
      </c>
      <c r="E30" s="66" t="s">
        <v>126</v>
      </c>
      <c r="F30" s="68">
        <v>4261</v>
      </c>
      <c r="G30" s="68">
        <v>244</v>
      </c>
      <c r="H30" s="69">
        <v>133.49848600000001</v>
      </c>
      <c r="I30" s="69">
        <v>314.41046399999999</v>
      </c>
      <c r="J30" s="69">
        <v>447.90895</v>
      </c>
      <c r="K30" s="18"/>
    </row>
    <row r="31" spans="1:11" x14ac:dyDescent="0.25">
      <c r="B31" s="70">
        <v>1117</v>
      </c>
      <c r="C31" s="67"/>
      <c r="D31" s="67" t="s">
        <v>127</v>
      </c>
      <c r="E31" s="66" t="s">
        <v>126</v>
      </c>
      <c r="F31" s="68">
        <v>5869</v>
      </c>
      <c r="G31" s="68">
        <v>74</v>
      </c>
      <c r="H31" s="69">
        <v>6.6371039999999999</v>
      </c>
      <c r="I31" s="69">
        <v>425.86951500000004</v>
      </c>
      <c r="J31" s="69">
        <v>432.50661900000006</v>
      </c>
      <c r="K31" s="18"/>
    </row>
    <row r="32" spans="1:11" s="8" customFormat="1" ht="27.6" x14ac:dyDescent="0.25">
      <c r="A32" s="2"/>
      <c r="B32" s="70">
        <v>1320</v>
      </c>
      <c r="C32" s="67"/>
      <c r="D32" s="67" t="s">
        <v>155</v>
      </c>
      <c r="E32" s="66" t="s">
        <v>126</v>
      </c>
      <c r="F32" s="68">
        <v>5984</v>
      </c>
      <c r="G32" s="68">
        <v>15</v>
      </c>
      <c r="H32" s="69">
        <v>247.02817999999999</v>
      </c>
      <c r="I32" s="69">
        <v>121.330501</v>
      </c>
      <c r="J32" s="69">
        <v>368.35868099999999</v>
      </c>
      <c r="K32" s="18"/>
    </row>
    <row r="33" spans="1:11" x14ac:dyDescent="0.25">
      <c r="B33" s="70">
        <v>1292</v>
      </c>
      <c r="C33" s="67"/>
      <c r="D33" s="67" t="s">
        <v>160</v>
      </c>
      <c r="E33" s="66" t="s">
        <v>126</v>
      </c>
      <c r="F33" s="68">
        <v>5793</v>
      </c>
      <c r="G33" s="68">
        <v>45</v>
      </c>
      <c r="H33" s="69">
        <v>0.124694</v>
      </c>
      <c r="I33" s="69">
        <v>368.19061700000003</v>
      </c>
      <c r="J33" s="69">
        <v>368.31531100000001</v>
      </c>
      <c r="K33" s="18"/>
    </row>
    <row r="34" spans="1:11" s="8" customFormat="1" ht="27.6" x14ac:dyDescent="0.25">
      <c r="A34" s="2"/>
      <c r="B34" s="70">
        <v>1023</v>
      </c>
      <c r="C34" s="67"/>
      <c r="D34" s="67" t="s">
        <v>157</v>
      </c>
      <c r="E34" s="66" t="s">
        <v>126</v>
      </c>
      <c r="F34" s="68">
        <v>4005</v>
      </c>
      <c r="G34" s="68">
        <v>37</v>
      </c>
      <c r="H34" s="69">
        <v>3.7963000000000004E-2</v>
      </c>
      <c r="I34" s="69">
        <v>345.488518</v>
      </c>
      <c r="J34" s="69">
        <v>345.52648099999999</v>
      </c>
      <c r="K34" s="18"/>
    </row>
    <row r="35" spans="1:11" s="8" customFormat="1" ht="27.6" x14ac:dyDescent="0.25">
      <c r="A35" s="2"/>
      <c r="B35" s="95">
        <v>1270</v>
      </c>
      <c r="C35" s="122"/>
      <c r="D35" s="67" t="s">
        <v>216</v>
      </c>
      <c r="E35" s="121" t="s">
        <v>126</v>
      </c>
      <c r="F35" s="68">
        <v>3822</v>
      </c>
      <c r="G35" s="68">
        <v>199</v>
      </c>
      <c r="H35" s="69">
        <v>0.15907400000000002</v>
      </c>
      <c r="I35" s="69">
        <v>327</v>
      </c>
      <c r="J35" s="123">
        <v>327.15907400000003</v>
      </c>
      <c r="K35" s="18"/>
    </row>
    <row r="36" spans="1:11" ht="41.4" x14ac:dyDescent="0.25">
      <c r="B36" s="70">
        <v>1309</v>
      </c>
      <c r="C36" s="67"/>
      <c r="D36" s="67" t="s">
        <v>154</v>
      </c>
      <c r="E36" s="66" t="s">
        <v>126</v>
      </c>
      <c r="F36" s="68">
        <v>7284</v>
      </c>
      <c r="G36" s="68">
        <v>5</v>
      </c>
      <c r="H36" s="69">
        <v>308.251012</v>
      </c>
      <c r="I36" s="69">
        <v>9.2812599999999996</v>
      </c>
      <c r="J36" s="69">
        <v>317.53227199999998</v>
      </c>
      <c r="K36" s="18"/>
    </row>
    <row r="37" spans="1:11" ht="27.6" x14ac:dyDescent="0.25">
      <c r="A37" s="20"/>
      <c r="B37" s="70">
        <v>1006</v>
      </c>
      <c r="C37" s="67"/>
      <c r="D37" s="67" t="s">
        <v>153</v>
      </c>
      <c r="E37" s="66" t="s">
        <v>126</v>
      </c>
      <c r="F37" s="68">
        <v>4590</v>
      </c>
      <c r="G37" s="68">
        <v>147</v>
      </c>
      <c r="H37" s="69">
        <v>184.492797</v>
      </c>
      <c r="I37" s="69">
        <v>131.39012</v>
      </c>
      <c r="J37" s="69">
        <v>315.88291700000002</v>
      </c>
      <c r="K37" s="18"/>
    </row>
    <row r="38" spans="1:11" x14ac:dyDescent="0.25">
      <c r="B38" s="70">
        <v>1126</v>
      </c>
      <c r="C38" s="67"/>
      <c r="D38" s="67" t="s">
        <v>159</v>
      </c>
      <c r="E38" s="66" t="s">
        <v>126</v>
      </c>
      <c r="F38" s="68">
        <v>4977</v>
      </c>
      <c r="G38" s="68">
        <v>1</v>
      </c>
      <c r="H38" s="69">
        <v>0</v>
      </c>
      <c r="I38" s="69">
        <v>218.61221399999999</v>
      </c>
      <c r="J38" s="69">
        <v>218.61221399999999</v>
      </c>
      <c r="K38" s="18"/>
    </row>
    <row r="39" spans="1:11" x14ac:dyDescent="0.25">
      <c r="B39" s="70">
        <v>1092</v>
      </c>
      <c r="C39" s="67"/>
      <c r="D39" s="67" t="s">
        <v>158</v>
      </c>
      <c r="E39" s="66" t="s">
        <v>126</v>
      </c>
      <c r="F39" s="68">
        <v>5975</v>
      </c>
      <c r="G39" s="68">
        <v>2</v>
      </c>
      <c r="H39" s="69">
        <v>0</v>
      </c>
      <c r="I39" s="69">
        <v>203.663296</v>
      </c>
      <c r="J39" s="69">
        <v>203.663296</v>
      </c>
      <c r="K39" s="18"/>
    </row>
    <row r="40" spans="1:11" x14ac:dyDescent="0.25">
      <c r="B40" s="70">
        <v>1165</v>
      </c>
      <c r="C40" s="67"/>
      <c r="D40" s="67" t="s">
        <v>256</v>
      </c>
      <c r="E40" s="66" t="s">
        <v>126</v>
      </c>
      <c r="F40" s="68">
        <v>4425</v>
      </c>
      <c r="G40" s="68">
        <v>6</v>
      </c>
      <c r="H40" s="69">
        <v>-3.6728999999999998E-2</v>
      </c>
      <c r="I40" s="69">
        <v>171.50655900000001</v>
      </c>
      <c r="J40" s="69">
        <v>171.46983</v>
      </c>
      <c r="K40" s="18"/>
    </row>
    <row r="41" spans="1:11" ht="27.6" x14ac:dyDescent="0.25">
      <c r="B41" s="70">
        <v>1041</v>
      </c>
      <c r="C41" s="67"/>
      <c r="D41" s="67" t="s">
        <v>156</v>
      </c>
      <c r="E41" s="66" t="s">
        <v>130</v>
      </c>
      <c r="F41" s="68">
        <v>7574</v>
      </c>
      <c r="G41" s="68">
        <v>14217</v>
      </c>
      <c r="H41" s="69">
        <v>71.848072999999999</v>
      </c>
      <c r="I41" s="69">
        <v>0</v>
      </c>
      <c r="J41" s="69">
        <v>71.848072999999999</v>
      </c>
      <c r="K41" s="18"/>
    </row>
    <row r="42" spans="1:11" x14ac:dyDescent="0.25">
      <c r="B42" s="66"/>
      <c r="C42" s="67"/>
      <c r="D42" s="67"/>
      <c r="E42" s="66"/>
      <c r="F42" s="68"/>
      <c r="G42" s="68"/>
      <c r="H42" s="68"/>
      <c r="I42" s="68"/>
      <c r="J42" s="68"/>
      <c r="K42" s="18"/>
    </row>
    <row r="43" spans="1:11" x14ac:dyDescent="0.25">
      <c r="B43" s="71"/>
      <c r="C43" s="72"/>
      <c r="D43" s="124"/>
      <c r="E43" s="73"/>
      <c r="F43" s="74">
        <v>549926</v>
      </c>
      <c r="G43" s="74">
        <v>88317</v>
      </c>
      <c r="H43" s="74">
        <v>27708.821479000006</v>
      </c>
      <c r="I43" s="74">
        <v>21121.593482999997</v>
      </c>
      <c r="J43" s="74">
        <v>48830.414961999995</v>
      </c>
    </row>
    <row r="44" spans="1:11" x14ac:dyDescent="0.25">
      <c r="B44" s="75"/>
      <c r="C44" s="75"/>
      <c r="D44" s="76"/>
      <c r="E44" s="77"/>
      <c r="F44" s="78"/>
      <c r="G44" s="78"/>
      <c r="H44" s="78"/>
      <c r="I44" s="78"/>
      <c r="J44" s="79"/>
    </row>
    <row r="45" spans="1:11" x14ac:dyDescent="0.25">
      <c r="B45" s="75"/>
      <c r="C45" s="75"/>
      <c r="D45" s="80" t="s">
        <v>125</v>
      </c>
      <c r="E45" s="77"/>
      <c r="F45" s="81"/>
      <c r="G45" s="81"/>
      <c r="H45" s="81"/>
      <c r="I45" s="81"/>
      <c r="J45" s="79"/>
    </row>
    <row r="46" spans="1:11" x14ac:dyDescent="0.25">
      <c r="B46" s="75"/>
      <c r="C46" s="75"/>
      <c r="D46" s="76" t="s">
        <v>124</v>
      </c>
      <c r="E46" s="77"/>
      <c r="F46" s="82">
        <v>93853</v>
      </c>
      <c r="G46" s="82">
        <v>14687</v>
      </c>
      <c r="H46" s="82">
        <v>3692.1785209999944</v>
      </c>
      <c r="I46" s="82">
        <v>5776.4065170000031</v>
      </c>
      <c r="J46" s="82">
        <v>9468.5850380000047</v>
      </c>
    </row>
    <row r="47" spans="1:11" x14ac:dyDescent="0.25">
      <c r="B47" s="75"/>
      <c r="C47" s="75"/>
      <c r="D47" s="76" t="s">
        <v>123</v>
      </c>
      <c r="E47" s="77"/>
      <c r="F47" s="82">
        <v>643799</v>
      </c>
      <c r="G47" s="82">
        <v>103004</v>
      </c>
      <c r="H47" s="82">
        <v>31401</v>
      </c>
      <c r="I47" s="82">
        <v>26898</v>
      </c>
      <c r="J47" s="82">
        <v>58299</v>
      </c>
      <c r="K47" s="33"/>
    </row>
    <row r="48" spans="1:11" x14ac:dyDescent="0.25">
      <c r="B48" s="75"/>
      <c r="C48" s="75"/>
      <c r="D48" s="76" t="s">
        <v>122</v>
      </c>
      <c r="E48" s="77"/>
      <c r="F48" s="82">
        <v>6530</v>
      </c>
      <c r="G48" s="82">
        <v>13224</v>
      </c>
      <c r="H48" s="82"/>
      <c r="I48" s="82"/>
      <c r="J48" s="82">
        <v>1400</v>
      </c>
    </row>
    <row r="49" spans="2:12" x14ac:dyDescent="0.25">
      <c r="B49" s="72"/>
      <c r="C49" s="72"/>
      <c r="D49" s="83" t="s">
        <v>121</v>
      </c>
      <c r="E49" s="84"/>
      <c r="F49" s="85">
        <v>650309</v>
      </c>
      <c r="G49" s="85">
        <v>116228</v>
      </c>
      <c r="H49" s="85"/>
      <c r="I49" s="85"/>
      <c r="J49" s="85">
        <v>59699</v>
      </c>
      <c r="L49" s="17"/>
    </row>
    <row r="50" spans="2:12" x14ac:dyDescent="0.25">
      <c r="B50" s="29" t="s">
        <v>161</v>
      </c>
      <c r="C50" s="29"/>
      <c r="D50" s="27"/>
      <c r="E50" s="28"/>
      <c r="F50" s="25"/>
      <c r="G50" s="25"/>
      <c r="H50" s="25"/>
      <c r="I50" s="25"/>
      <c r="J50" s="25"/>
      <c r="L50" s="17"/>
    </row>
    <row r="51" spans="2:12" x14ac:dyDescent="0.25">
      <c r="B51" s="158" t="s">
        <v>214</v>
      </c>
      <c r="C51" s="158"/>
      <c r="D51" s="158"/>
      <c r="E51" s="158"/>
      <c r="F51" s="158"/>
      <c r="G51" s="158"/>
      <c r="H51" s="158"/>
      <c r="I51" s="158"/>
      <c r="J51" s="158"/>
    </row>
    <row r="52" spans="2:12" x14ac:dyDescent="0.25">
      <c r="B52" s="37"/>
      <c r="C52" s="37"/>
      <c r="D52" s="37"/>
      <c r="E52" s="37"/>
      <c r="F52" s="37"/>
      <c r="G52" s="37"/>
      <c r="H52" s="37"/>
      <c r="I52" s="37"/>
      <c r="J52" s="37"/>
    </row>
    <row r="53" spans="2:12" ht="14.4" x14ac:dyDescent="0.3">
      <c r="B53" s="12" t="s">
        <v>0</v>
      </c>
      <c r="C53" s="12"/>
    </row>
    <row r="188" spans="6:10" x14ac:dyDescent="0.25">
      <c r="F188" s="14">
        <f>SUM(F7:F187)</f>
        <v>2494343</v>
      </c>
      <c r="J188" s="14">
        <f>SUM(J7:J187)</f>
        <v>226527.41496199998</v>
      </c>
    </row>
  </sheetData>
  <sortState ref="B7:J42">
    <sortCondition descending="1" ref="J7:J42"/>
  </sortState>
  <mergeCells count="4">
    <mergeCell ref="B2:J2"/>
    <mergeCell ref="B4:J4"/>
    <mergeCell ref="B5:J5"/>
    <mergeCell ref="B51:J51"/>
  </mergeCells>
  <hyperlinks>
    <hyperlink ref="B53" location="'Indice Tavole'!B7" display="Ritorna all'indice delle tavole"/>
  </hyperlinks>
  <pageMargins left="0.25" right="0.25" top="0.75" bottom="0.75" header="0.3" footer="0.3"/>
  <pageSetup paperSize="9" scale="84" fitToHeight="0" orientation="landscape" r:id="rId1"/>
  <headerFooter>
    <oddFooter>&amp;R&amp;"Times New Roman,Normale"&amp;10Ordinamento per patrimonio (&amp;"Times New Roman,Corsivo"mln di euro&amp;"Times New Roman,Normale")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Indice Tavole</vt:lpstr>
      <vt:lpstr>Fondi pensione negoziali</vt:lpstr>
      <vt:lpstr>Fondi pensione aperti</vt:lpstr>
      <vt:lpstr>PIP "nuovi"</vt:lpstr>
      <vt:lpstr>Fondi pensione preesistenti</vt:lpstr>
      <vt:lpstr>'Fondi pensione aperti'!Area_stampa</vt:lpstr>
      <vt:lpstr>'Fondi pensione preesistenti'!Area_stampa</vt:lpstr>
      <vt:lpstr>'Indice Tavole'!Area_stampa</vt:lpstr>
      <vt:lpstr>'PIP "nuovi"'!Area_stampa</vt:lpstr>
      <vt:lpstr>'Fondi pensione aperti'!Titoli_stampa</vt:lpstr>
      <vt:lpstr>'Fondi pensione preesistenti'!Titoli_stampa</vt:lpstr>
      <vt:lpstr>'PIP "nuovi"'!Titoli_stampa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Giammarino Antonio</dc:creator>
  <cp:lastModifiedBy>Ceccarelli Simone</cp:lastModifiedBy>
  <cp:lastPrinted>2019-07-16T08:34:35Z</cp:lastPrinted>
  <dcterms:created xsi:type="dcterms:W3CDTF">2016-10-27T13:06:17Z</dcterms:created>
  <dcterms:modified xsi:type="dcterms:W3CDTF">2019-07-16T08:34:58Z</dcterms:modified>
</cp:coreProperties>
</file>