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server01\SERVIZIO_DATI\03_Analisi_Dati\10_Relazioni_annuali\RELAZIONE_2025\TAVOLE_STATISTICHE\"/>
    </mc:Choice>
  </mc:AlternateContent>
  <xr:revisionPtr revIDLastSave="0" documentId="13_ncr:1_{41BC964B-F52B-401F-A5EF-6DE85D8EDD5E}" xr6:coauthVersionLast="47" xr6:coauthVersionMax="47" xr10:uidLastSave="{00000000-0000-0000-0000-000000000000}"/>
  <bookViews>
    <workbookView xWindow="28680" yWindow="-120" windowWidth="29040" windowHeight="15720" tabRatio="916" xr2:uid="{00000000-000D-0000-FFFF-FFFF00000000}"/>
  </bookViews>
  <sheets>
    <sheet name="Indice" sheetId="1" r:id="rId1"/>
    <sheet name="Tav. 1.1" sheetId="2" r:id="rId2"/>
    <sheet name="Tav. a.1_Tav. 1.2" sheetId="3" r:id="rId3"/>
    <sheet name="Tav. a.2" sheetId="4" r:id="rId4"/>
    <sheet name="Tav. a.3" sheetId="5" r:id="rId5"/>
    <sheet name="Tav. a.4_Tav. 1.27" sheetId="6" r:id="rId6"/>
    <sheet name="Tav. a.5" sheetId="7" r:id="rId7"/>
    <sheet name="Tav. a.6" sheetId="8" r:id="rId8"/>
    <sheet name="Tav. 1.3" sheetId="9" r:id="rId9"/>
    <sheet name="Tav. 1.4" sheetId="10" r:id="rId10"/>
    <sheet name="Tav. 1.5" sheetId="11" r:id="rId11"/>
    <sheet name="Tav. 1.6" sheetId="12" r:id="rId12"/>
    <sheet name="Tav. 1.7" sheetId="13" r:id="rId13"/>
    <sheet name="Tav. 1.8" sheetId="14" r:id="rId14"/>
    <sheet name="Tav. a.7" sheetId="15" r:id="rId15"/>
    <sheet name="Tav. 1.9" sheetId="16" r:id="rId16"/>
    <sheet name="Tav. 1.10" sheetId="17" r:id="rId17"/>
    <sheet name="Tav. a.8" sheetId="18" r:id="rId18"/>
    <sheet name="Tav. a.9" sheetId="19" r:id="rId19"/>
    <sheet name="Tav. a.10" sheetId="20" r:id="rId20"/>
    <sheet name="Tav. a.11" sheetId="21" r:id="rId21"/>
    <sheet name="Tav. 1.11" sheetId="22" r:id="rId22"/>
    <sheet name="Tav. 1.12_Tav. 1.13" sheetId="23" r:id="rId23"/>
    <sheet name="Tav. 1.14" sheetId="24" r:id="rId24"/>
    <sheet name="Tav. R.1.1" sheetId="25" r:id="rId25"/>
    <sheet name="Tav. R.1.2_Tav. R.1.3" sheetId="26" r:id="rId26"/>
    <sheet name="Tav. R.1.4" sheetId="27" r:id="rId27"/>
    <sheet name="Tav. R.1.5" sheetId="28" r:id="rId28"/>
    <sheet name="Tav. 1.15" sheetId="29" r:id="rId29"/>
    <sheet name="Tav. 1.16" sheetId="30" r:id="rId30"/>
    <sheet name="Tav. 1.17" sheetId="31" r:id="rId31"/>
    <sheet name="Tav. 1.18_Tav. 1.19" sheetId="32" r:id="rId32"/>
    <sheet name="Tav. 1.20" sheetId="33" r:id="rId33"/>
    <sheet name="Tav. 1.21" sheetId="34" r:id="rId34"/>
    <sheet name="Tav. 1.22" sheetId="35" r:id="rId35"/>
    <sheet name="Tav. 1.23" sheetId="36" r:id="rId36"/>
    <sheet name="Tav. 1.24" sheetId="37" r:id="rId37"/>
    <sheet name="Tav. 1.25" sheetId="38" r:id="rId38"/>
    <sheet name="Tav. 1.26" sheetId="39" r:id="rId39"/>
    <sheet name="Tav. R.1.6" sheetId="40" r:id="rId40"/>
    <sheet name="Tav. 1.28" sheetId="41" r:id="rId41"/>
    <sheet name="Tav. 1.29" sheetId="42" r:id="rId42"/>
    <sheet name="Tav. 1.30" sheetId="43" r:id="rId43"/>
    <sheet name="Tav. 1.31" sheetId="44" r:id="rId44"/>
    <sheet name="Tav. 1.32" sheetId="45" r:id="rId45"/>
    <sheet name="Tav. 1.33" sheetId="46" r:id="rId46"/>
    <sheet name="Tav. 1.34" sheetId="47" r:id="rId47"/>
    <sheet name="Tav. 1.35" sheetId="48" r:id="rId48"/>
    <sheet name="Tav. 1.36" sheetId="49" r:id="rId49"/>
    <sheet name="Tav. 1.37" sheetId="50" r:id="rId50"/>
    <sheet name="Tav. 1.38" sheetId="51" r:id="rId51"/>
    <sheet name="Tav. 1.39" sheetId="52" r:id="rId52"/>
    <sheet name="Tav. 1.40" sheetId="53" r:id="rId53"/>
    <sheet name="Tav. 1.41" sheetId="54" r:id="rId54"/>
    <sheet name="Tav. 1.42" sheetId="55" r:id="rId55"/>
    <sheet name="Tav. 1.43_Tav. 1.44" sheetId="56" r:id="rId56"/>
    <sheet name="Tav. 1.45" sheetId="57" r:id="rId57"/>
    <sheet name="Tav. 1.46" sheetId="58" r:id="rId58"/>
    <sheet name="Tav. R.1.7" sheetId="59" r:id="rId59"/>
    <sheet name="Tav. R.1.8.a" sheetId="60" r:id="rId60"/>
    <sheet name="Tav. R.1.8.b" sheetId="61" r:id="rId61"/>
    <sheet name="Tav. R.1.9" sheetId="62" r:id="rId62"/>
    <sheet name="Tav. 1.47" sheetId="63" r:id="rId63"/>
    <sheet name="Tav. 1.48" sheetId="64" r:id="rId64"/>
    <sheet name="Tav. 1.49" sheetId="65" r:id="rId65"/>
    <sheet name="Tav. 1.50" sheetId="66" r:id="rId66"/>
    <sheet name="Tav. 1.51" sheetId="67" r:id="rId67"/>
    <sheet name="Tav. 1.52" sheetId="68" r:id="rId68"/>
    <sheet name="Tav. 1.53" sheetId="69" r:id="rId69"/>
    <sheet name="Tav. 1.54" sheetId="70" r:id="rId70"/>
    <sheet name="Tav. 3.1" sheetId="71" r:id="rId71"/>
    <sheet name="Tav. 3.2" sheetId="72" r:id="rId72"/>
    <sheet name="Tav. a.12" sheetId="73" r:id="rId73"/>
    <sheet name="Tav. 3.3" sheetId="74" r:id="rId74"/>
    <sheet name="Tav. 3.4" sheetId="75" r:id="rId75"/>
    <sheet name="Tav. 3.5" sheetId="76" r:id="rId76"/>
    <sheet name="Tav. 3.6" sheetId="77" r:id="rId77"/>
    <sheet name="Tav. 3.7" sheetId="78" r:id="rId78"/>
    <sheet name="Tav. 3.8" sheetId="79" r:id="rId79"/>
    <sheet name="Tav. 3.9" sheetId="80" r:id="rId80"/>
    <sheet name="Tav. 3.10" sheetId="81" r:id="rId81"/>
    <sheet name="Tav. 3.11" sheetId="82" r:id="rId82"/>
    <sheet name="Tav. 3.12" sheetId="83" r:id="rId83"/>
    <sheet name="Tav. 3.13" sheetId="84" r:id="rId84"/>
    <sheet name="Tav. 3.14" sheetId="85" r:id="rId85"/>
    <sheet name="Tav. 3.15" sheetId="86" r:id="rId86"/>
    <sheet name="Tav. 3.16" sheetId="87" r:id="rId87"/>
    <sheet name="Tav. 3.17" sheetId="88" r:id="rId88"/>
    <sheet name="Tav. 3.18" sheetId="89" r:id="rId89"/>
    <sheet name="Tav. 4.1" sheetId="90" r:id="rId90"/>
    <sheet name="Tav. 4.2" sheetId="91" r:id="rId91"/>
    <sheet name="Tav. 4.3" sheetId="92" r:id="rId92"/>
    <sheet name="Tav. 4.4" sheetId="93" r:id="rId93"/>
    <sheet name="Tav. 4.5" sheetId="94" r:id="rId94"/>
    <sheet name="Tav. 4.6" sheetId="95" r:id="rId95"/>
    <sheet name="Tav. 4.7" sheetId="96" r:id="rId96"/>
    <sheet name="Tav. 4.8" sheetId="97" r:id="rId97"/>
    <sheet name="Tav. 4.9" sheetId="98" r:id="rId98"/>
    <sheet name="Tav. 4.10" sheetId="99" r:id="rId99"/>
    <sheet name="Tav. 4.11" sheetId="100" r:id="rId100"/>
    <sheet name="Tav. 4.12" sheetId="101" r:id="rId101"/>
    <sheet name="Tav. 5.1" sheetId="102" r:id="rId102"/>
    <sheet name="Tav. 5.2" sheetId="103" r:id="rId103"/>
    <sheet name="Tav. 5.3" sheetId="104" r:id="rId104"/>
    <sheet name="Tav. 5.4" sheetId="105" r:id="rId105"/>
    <sheet name="Tav. 5.5" sheetId="106" r:id="rId106"/>
    <sheet name="Tav. 5.6" sheetId="107" r:id="rId107"/>
    <sheet name="Tav. 5.7" sheetId="108" r:id="rId108"/>
    <sheet name="Tav. 5.8" sheetId="109" r:id="rId109"/>
    <sheet name="Tav. 5.9" sheetId="110" r:id="rId110"/>
    <sheet name="Tav. 5.10" sheetId="111" r:id="rId111"/>
    <sheet name="Tav. 5.11" sheetId="112" r:id="rId112"/>
    <sheet name="Tav. 5.12" sheetId="113" r:id="rId113"/>
    <sheet name="Tav. 5.13" sheetId="114" r:id="rId114"/>
    <sheet name="Tav. 6.1" sheetId="115" r:id="rId115"/>
    <sheet name="Tav. 6.2" sheetId="116" r:id="rId116"/>
    <sheet name="Tav. 6.3" sheetId="117" r:id="rId117"/>
    <sheet name="Tav. 6.4" sheetId="118" r:id="rId118"/>
    <sheet name="Tav. 6.5" sheetId="119" r:id="rId119"/>
    <sheet name="Tav. 6.6" sheetId="120" r:id="rId120"/>
    <sheet name="Tav. 6.7" sheetId="121" r:id="rId121"/>
    <sheet name="Tav. 6.8" sheetId="122" r:id="rId122"/>
    <sheet name="Tav. 6.9" sheetId="123" r:id="rId123"/>
    <sheet name="Tav. a.13" sheetId="124" r:id="rId124"/>
    <sheet name="Tav. 6.10" sheetId="125" r:id="rId125"/>
    <sheet name="Tav. 6.11" sheetId="126" r:id="rId126"/>
    <sheet name="Tav. a.14" sheetId="127" r:id="rId127"/>
    <sheet name="Tav. 6.12" sheetId="128" r:id="rId128"/>
    <sheet name="Tav. 6.13" sheetId="129" r:id="rId129"/>
    <sheet name="Tav. 6.14" sheetId="130" r:id="rId130"/>
    <sheet name="Tav. 6.15" sheetId="131" r:id="rId131"/>
    <sheet name="Tav. 6.16" sheetId="132" r:id="rId132"/>
    <sheet name="Tav. 7.1" sheetId="133" r:id="rId133"/>
    <sheet name="Tav. a.15" sheetId="134" r:id="rId134"/>
    <sheet name="Tav. a.16" sheetId="135" r:id="rId135"/>
    <sheet name="Tav. 7.2" sheetId="136" r:id="rId136"/>
    <sheet name="Tav. 7.3" sheetId="137" r:id="rId137"/>
    <sheet name="Tav. 7.4" sheetId="138" r:id="rId138"/>
    <sheet name="Tav. a.17" sheetId="139" r:id="rId139"/>
    <sheet name="Tav. a.18" sheetId="140" r:id="rId140"/>
    <sheet name="Tav. a.19" sheetId="141" r:id="rId141"/>
    <sheet name="Tav. a.20" sheetId="142" r:id="rId142"/>
    <sheet name="Tav. a.21" sheetId="143" r:id="rId1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83" l="1"/>
  <c r="G15" i="83"/>
  <c r="F15" i="83"/>
  <c r="E15" i="83"/>
  <c r="D15" i="83"/>
  <c r="C15" i="83"/>
  <c r="G16" i="60"/>
  <c r="G15" i="60"/>
  <c r="G14" i="60"/>
  <c r="G13" i="60"/>
  <c r="G12" i="60"/>
  <c r="G11" i="60"/>
  <c r="G10" i="60"/>
  <c r="G9" i="60"/>
  <c r="G8" i="60"/>
  <c r="G7" i="60"/>
  <c r="Y16" i="57"/>
  <c r="S16" i="57"/>
  <c r="M16" i="57"/>
  <c r="G16" i="57"/>
  <c r="Y15" i="57"/>
  <c r="S15" i="57"/>
  <c r="M15" i="57"/>
  <c r="G15" i="57"/>
  <c r="Y14" i="57"/>
  <c r="S14" i="57"/>
  <c r="M14" i="57"/>
  <c r="G14" i="57"/>
  <c r="Y13" i="57"/>
  <c r="S13" i="57"/>
  <c r="M13" i="57"/>
  <c r="G13" i="57"/>
  <c r="Y12" i="57"/>
  <c r="S12" i="57"/>
  <c r="M12" i="57"/>
  <c r="G12" i="57"/>
  <c r="Y11" i="57"/>
  <c r="S11" i="57"/>
  <c r="M11" i="57"/>
  <c r="G11" i="57"/>
  <c r="Y10" i="57"/>
  <c r="S10" i="57"/>
  <c r="M10" i="57"/>
  <c r="G10" i="57"/>
  <c r="Y9" i="57"/>
  <c r="S9" i="57"/>
  <c r="M9" i="57"/>
  <c r="G9" i="57"/>
  <c r="Y8" i="57"/>
  <c r="S8" i="57"/>
  <c r="M8" i="57"/>
  <c r="G8" i="57"/>
  <c r="Y7" i="57"/>
  <c r="S7" i="57"/>
  <c r="M7" i="57"/>
  <c r="G7" i="57"/>
  <c r="L17" i="56"/>
  <c r="K17" i="56"/>
  <c r="J17" i="56"/>
  <c r="I17" i="56"/>
  <c r="M17" i="56" s="1"/>
  <c r="M16" i="56"/>
  <c r="G16" i="56"/>
  <c r="M15" i="56"/>
  <c r="G15" i="56"/>
  <c r="M14" i="56"/>
  <c r="G14" i="56"/>
  <c r="M13" i="56"/>
  <c r="G13" i="56"/>
  <c r="M12" i="56"/>
  <c r="G12" i="56"/>
  <c r="M11" i="56"/>
  <c r="G11" i="56"/>
  <c r="M10" i="56"/>
  <c r="G10" i="56"/>
  <c r="M9" i="56"/>
  <c r="G9" i="56"/>
  <c r="M8" i="56"/>
  <c r="G8" i="56"/>
  <c r="M7" i="56"/>
  <c r="G7" i="56"/>
  <c r="D29" i="53"/>
  <c r="C29" i="53"/>
  <c r="L15" i="43"/>
  <c r="K15" i="43"/>
  <c r="J15" i="43"/>
  <c r="I15" i="43"/>
  <c r="H15" i="43"/>
  <c r="G15" i="43"/>
  <c r="F15" i="43"/>
  <c r="E15" i="43"/>
  <c r="D15" i="43"/>
  <c r="C15" i="43"/>
  <c r="AG31" i="37"/>
  <c r="Z31" i="37"/>
  <c r="T31" i="37"/>
  <c r="N31" i="37"/>
  <c r="H31" i="37"/>
  <c r="AG30" i="37"/>
  <c r="Z30" i="37"/>
  <c r="T30" i="37"/>
  <c r="N30" i="37"/>
  <c r="H30" i="37"/>
  <c r="AG29" i="37"/>
  <c r="Z29" i="37"/>
  <c r="T29" i="37"/>
  <c r="N29" i="37"/>
  <c r="H29" i="37"/>
  <c r="AG28" i="37"/>
  <c r="Z28" i="37"/>
  <c r="T28" i="37"/>
  <c r="N28" i="37"/>
  <c r="H28" i="37"/>
  <c r="AG27" i="37"/>
  <c r="Z27" i="37"/>
  <c r="T27" i="37"/>
  <c r="N27" i="37"/>
  <c r="H27" i="37"/>
  <c r="AG26" i="37"/>
  <c r="Z26" i="37"/>
  <c r="T26" i="37"/>
  <c r="N26" i="37"/>
  <c r="H26" i="37"/>
  <c r="AG25" i="37"/>
  <c r="Z25" i="37"/>
  <c r="T25" i="37"/>
  <c r="N25" i="37"/>
  <c r="H25" i="37"/>
  <c r="AG24" i="37"/>
  <c r="Z24" i="37"/>
  <c r="T24" i="37"/>
  <c r="N24" i="37"/>
  <c r="H24" i="37"/>
  <c r="AG23" i="37"/>
  <c r="Z23" i="37"/>
  <c r="T23" i="37"/>
  <c r="N23" i="37"/>
  <c r="H23" i="37"/>
  <c r="AG22" i="37"/>
  <c r="Z22" i="37"/>
  <c r="T22" i="37"/>
  <c r="N22" i="37"/>
  <c r="H22" i="37"/>
  <c r="AG21" i="37"/>
  <c r="Z21" i="37"/>
  <c r="T21" i="37"/>
  <c r="N21" i="37"/>
  <c r="H21" i="37"/>
  <c r="AG20" i="37"/>
  <c r="Z20" i="37"/>
  <c r="T20" i="37"/>
  <c r="N20" i="37"/>
  <c r="H20" i="37"/>
  <c r="AG19" i="37"/>
  <c r="Z19" i="37"/>
  <c r="T19" i="37"/>
  <c r="N19" i="37"/>
  <c r="H19" i="37"/>
  <c r="AG18" i="37"/>
  <c r="Z18" i="37"/>
  <c r="T18" i="37"/>
  <c r="N18" i="37"/>
  <c r="H18" i="37"/>
  <c r="AG17" i="37"/>
  <c r="Z17" i="37"/>
  <c r="T17" i="37"/>
  <c r="N17" i="37"/>
  <c r="H17" i="37"/>
  <c r="AG16" i="37"/>
  <c r="Z16" i="37"/>
  <c r="T16" i="37"/>
  <c r="N16" i="37"/>
  <c r="H16" i="37"/>
  <c r="AG15" i="37"/>
  <c r="Z15" i="37"/>
  <c r="T15" i="37"/>
  <c r="N15" i="37"/>
  <c r="H15" i="37"/>
  <c r="AG14" i="37"/>
  <c r="Z14" i="37"/>
  <c r="T14" i="37"/>
  <c r="N14" i="37"/>
  <c r="H14" i="37"/>
  <c r="AG13" i="37"/>
  <c r="Z13" i="37"/>
  <c r="T13" i="37"/>
  <c r="N13" i="37"/>
  <c r="H13" i="37"/>
  <c r="AG12" i="37"/>
  <c r="Z12" i="37"/>
  <c r="T12" i="37"/>
  <c r="N12" i="37"/>
  <c r="H12" i="37"/>
  <c r="AG11" i="37"/>
  <c r="Z11" i="37"/>
  <c r="T11" i="37"/>
  <c r="N11" i="37"/>
  <c r="H11" i="37"/>
  <c r="AG10" i="37"/>
  <c r="Z10" i="37"/>
  <c r="T10" i="37"/>
  <c r="N10" i="37"/>
  <c r="H10" i="37"/>
  <c r="AG9" i="37"/>
  <c r="Z9" i="37"/>
  <c r="T9" i="37"/>
  <c r="N9" i="37"/>
  <c r="H9" i="37"/>
  <c r="AG8" i="37"/>
  <c r="Z8" i="37"/>
  <c r="T8" i="37"/>
  <c r="N8" i="37"/>
  <c r="H8" i="37"/>
  <c r="AG7" i="37"/>
  <c r="Z7" i="37"/>
  <c r="T7" i="37"/>
  <c r="N7" i="37"/>
  <c r="H7" i="37"/>
  <c r="E32" i="33"/>
  <c r="E31" i="33"/>
  <c r="E30" i="33"/>
  <c r="E29" i="33"/>
  <c r="E28" i="33"/>
  <c r="E27" i="33"/>
  <c r="E26" i="33"/>
  <c r="E25" i="33"/>
  <c r="E24" i="33"/>
  <c r="E23" i="33"/>
  <c r="E22" i="33"/>
  <c r="E21" i="33"/>
  <c r="E20" i="33"/>
  <c r="E19" i="33"/>
  <c r="E18" i="33"/>
  <c r="E17" i="33"/>
  <c r="E16" i="33"/>
  <c r="E15" i="33"/>
  <c r="E14" i="33"/>
  <c r="E13" i="33"/>
  <c r="E12" i="33"/>
  <c r="E11" i="33"/>
  <c r="E10" i="33"/>
  <c r="E9" i="33"/>
  <c r="E8" i="33"/>
  <c r="E7" i="33"/>
  <c r="E32" i="32"/>
  <c r="E31" i="32"/>
  <c r="E30" i="32"/>
  <c r="E29" i="32"/>
  <c r="E28" i="32"/>
  <c r="E27" i="32"/>
  <c r="E26" i="32"/>
  <c r="E25" i="32"/>
  <c r="E24" i="32"/>
  <c r="E23" i="32"/>
  <c r="E22" i="32"/>
  <c r="E21" i="32"/>
  <c r="E20" i="32"/>
  <c r="E19" i="32"/>
  <c r="E18" i="32"/>
  <c r="E17" i="32"/>
  <c r="E16" i="32"/>
  <c r="E15" i="32"/>
  <c r="E14" i="32"/>
  <c r="E13" i="32"/>
  <c r="E12" i="32"/>
  <c r="E11" i="32"/>
  <c r="E10" i="32"/>
  <c r="E9" i="32"/>
  <c r="E8" i="32"/>
  <c r="E7" i="32"/>
  <c r="E11" i="2"/>
</calcChain>
</file>

<file path=xl/sharedStrings.xml><?xml version="1.0" encoding="utf-8"?>
<sst xmlns="http://schemas.openxmlformats.org/spreadsheetml/2006/main" count="4111" uniqueCount="1444">
  <si>
    <t>Ritorna all'indice</t>
  </si>
  <si>
    <t>Tav. a.20</t>
  </si>
  <si>
    <t>Fondi pensione preesistenti –  Principali dati relativi ai fondi di maggiori dimensioni</t>
  </si>
  <si>
    <t>(dati di fine 2025; patrimonio, riserve matematiche presso imprese di assicurazione e risorse destinate alle prestazioni in milioni di euro)</t>
  </si>
  <si>
    <t>N. iscr. Albo</t>
  </si>
  <si>
    <t>Denominazione fondo</t>
  </si>
  <si>
    <t>Regime previdenziale</t>
  </si>
  <si>
    <t>Posizioni 
in  essere</t>
  </si>
  <si>
    <t>Rendite in 
erogazione</t>
  </si>
  <si>
    <t>Patrimonio</t>
  </si>
  <si>
    <t>Riserve 
matematiche 
presso imprese 
di assicurazione</t>
  </si>
  <si>
    <t>Risorse 
destinate alle prestazioni</t>
  </si>
  <si>
    <t>PREVINDAI - FONDO PENSIONE</t>
  </si>
  <si>
    <t>CD</t>
  </si>
  <si>
    <t>FONDO PENSIONE DEL GRUPPO INTESA SANPAOLO</t>
  </si>
  <si>
    <t>MISTO</t>
  </si>
  <si>
    <t>FONDO DI PREVIDENZA PER I DIRIGENTI DI AZIENDE COMMERCIALI E DI SPEDIZIONE E TRASPORTO MARIO NEGRI</t>
  </si>
  <si>
    <t>FONDO PENSIONE PER IL PERSONALE DELLE AZIENDE DEL GRUPPO UNICREDIT</t>
  </si>
  <si>
    <t>PREVIP FONDO PENSIONE</t>
  </si>
  <si>
    <t>FONDO PENSIONE NAZIONALE PER IL PERSONALE DELLE BANCHE DI CREDITO COOPERATIVO / CASSE RURALI ED ARTIGIANE</t>
  </si>
  <si>
    <t>FONDO PENSIONE PREVIBANK</t>
  </si>
  <si>
    <t>FONDO PENSIONE MONTE DEI PASCHI DI SIENA</t>
  </si>
  <si>
    <t>FONDO PENSIONE DEI DIPENDENTI DELLE SOCIETA' DEL GRUPPO GENERALI</t>
  </si>
  <si>
    <t xml:space="preserve">FONDO PENSIONI DEL GRUPPO BANCO POPOLARE </t>
  </si>
  <si>
    <t>FONDO PENSIONE PER GLI AGENTI PROFESSIONISTI DI ASSICURAZIONE</t>
  </si>
  <si>
    <t>PD</t>
  </si>
  <si>
    <t>FONDO PENSIONI DEL PERSONALE DEL GRUPPO BNL / BNP PARIBAS ITALIA</t>
  </si>
  <si>
    <t>FONDO PENSIONI PER IL PERSONALE CARIPLO</t>
  </si>
  <si>
    <t>FONDO PENSIONE GRUPPO BANCARIO CREDIT AGRICOLE ITALIA</t>
  </si>
  <si>
    <t>PREVIGEN, CASSA DI PREVIDENZA INTEGRATIVA PER I DIPENDENTI DELLE AZIENDE CONVENZIONATE - FONDO PENSIONE</t>
  </si>
  <si>
    <t>FONDO PENSIONE DI PREVIDENZA BIPIEMME</t>
  </si>
  <si>
    <t>FONDO PENSIONE COMPLEMENTARE DEI GIORNALISTI ITALIANI</t>
  </si>
  <si>
    <t>FONDO PENSIONE PER I DIPENDENTI E DIRIGENTI IBM (in breve FPDDI)</t>
  </si>
  <si>
    <t>MULTIFOND, CASSA INTERAZIENDALE DI PREVIDENZA PER PRESTATORI DI LAVORO SUBORDINATO - FONDO PENSIONE</t>
  </si>
  <si>
    <t>CASSA DI PREVIDENZA DEI DIPENDENTI DEL GRUPPO CREDITO EMILIANO - FONDO PENSIONE</t>
  </si>
  <si>
    <t>FONDO PENSIONE PER IL PERSONALE DELLA DEUTSCHE BANK S.P.A.</t>
  </si>
  <si>
    <t>CASSA DI PREVIDENZA AZIENDALE PER IL PERSONALE DEL MONTE DEI PASCHI DI SIENA.</t>
  </si>
  <si>
    <t>FONDO PENSIONE CAIMOP</t>
  </si>
  <si>
    <t>FONDO PENSIONE DEI DIPENDENTI DELLE IMPRESE DEL GRUPPO UNIPOL</t>
  </si>
  <si>
    <t>FONDO PENSIONE PER IL PERSONALE DIPENDENTE DELLE CASSE RURALI DEL TRENTINO</t>
  </si>
  <si>
    <t>CASSA DI PREVIDENZA - FONDO PENSIONE DEI DIPENDENTI DELLA RAI RADIOTELEVISIONE ITALIANA SOCIETÀ PER AZIONI E DELLE ALTRE SOCIETA' DEL GRUPPO RAI</t>
  </si>
  <si>
    <t>FONDO PENSIONE DELLE SOCIETA' ESERCIZI AEROPORTUALI - FONSEA</t>
  </si>
  <si>
    <t>FONDO PENSIONE PREVILABOR</t>
  </si>
  <si>
    <t>FONDO PENSIONE FNM</t>
  </si>
  <si>
    <t>FONDO PENSIONE CISL</t>
  </si>
  <si>
    <t>FONDO NAZIONALE DI PREVIDENZA PER I LAVORATORI DEI GIORNALI QUOTIDIANI FIORENZO CASELLA</t>
  </si>
  <si>
    <t>Per memoria:</t>
  </si>
  <si>
    <t>ALTRI FONDI PENSIONE PREESISTENTI AUTONOMI</t>
  </si>
  <si>
    <t>TOTALE FONDI PENSIONE PREESISTENTI AUTONOMI</t>
  </si>
  <si>
    <t>FONDI PENSIONE PREESISTENTI INTERNI</t>
  </si>
  <si>
    <t>TOTALE FONDI PENSIONE PREESISTENTI</t>
  </si>
  <si>
    <t>Le posizioni in essere includono i differiti. I dati a livello di singolo fondo riguardano i soli fondi autonomi con almeno 4 mila iscritti (iscritti attivi e pensionati) a fine dicembre 2025; a tale data, tali forme coprono circa il 90 per cento dell’intero settore dei fondi preesistenti.</t>
  </si>
  <si>
    <t>1 - IL QUADRO DI INSIEME DELLA PREVIDENZA COMPLEMENTARE</t>
  </si>
  <si>
    <t>Tav. 1.1</t>
  </si>
  <si>
    <t>La previdenza complementare in Italia – Dati di sintesi</t>
  </si>
  <si>
    <t>Tav. a.1_Tav. 1.2</t>
  </si>
  <si>
    <t>Tav. a.2</t>
  </si>
  <si>
    <t xml:space="preserve">Forme pensionistiche complementari – Serie storiche – Posizioni in essere </t>
  </si>
  <si>
    <t>Tav. a.3</t>
  </si>
  <si>
    <t>Forme pensionistiche complementari – Serie storiche – Iscritti</t>
  </si>
  <si>
    <t>Tav. a.4_Tav. 1.27</t>
  </si>
  <si>
    <t xml:space="preserve">Forme pensionistiche complementari – Serie storiche – Risorse destinate alle prestazioni </t>
  </si>
  <si>
    <t>Tav. a.5</t>
  </si>
  <si>
    <t>Forme pensionistiche complementari – Serie storiche – Contributi</t>
  </si>
  <si>
    <t>Tav. a.6</t>
  </si>
  <si>
    <t>Forme pensionistiche complementari – Serie storiche – Rendimenti</t>
  </si>
  <si>
    <t>Tav. 1.3</t>
  </si>
  <si>
    <t>Forme pensionistiche complementari – Distribuzione per classi dimensionali</t>
  </si>
  <si>
    <t>Tav. 1.4</t>
  </si>
  <si>
    <t>Forme pensionistiche complementari – Nuove adesioni per modalità</t>
  </si>
  <si>
    <t>Tav. 1.5</t>
  </si>
  <si>
    <t xml:space="preserve">Forme pensionistiche complementari – Nuove adesioni </t>
  </si>
  <si>
    <t>Tav. 1.6</t>
  </si>
  <si>
    <t>Tav. 1.7</t>
  </si>
  <si>
    <t>Tav. 1.8</t>
  </si>
  <si>
    <t>Tav. a.7</t>
  </si>
  <si>
    <t>Forme pensionistiche complementari – Iscritti per genere, regione di residenza e tipologia di forma</t>
  </si>
  <si>
    <t>Tav. 1.9</t>
  </si>
  <si>
    <t>Forme pensionistiche complementari – Iscritti per condizione professionale</t>
  </si>
  <si>
    <t>Tav. 1.10</t>
  </si>
  <si>
    <t>Tav. a.8</t>
  </si>
  <si>
    <t>Tav. a.9</t>
  </si>
  <si>
    <t>Tav. a.10</t>
  </si>
  <si>
    <t>Tav. a.11</t>
  </si>
  <si>
    <t>Tav. 1.11</t>
  </si>
  <si>
    <t>Forme pensionistiche complementari – Tassi di partecipazione rispetto alle forze di lavoro e all’occupazione</t>
  </si>
  <si>
    <t>Tav. 1.12_Tav. 1.13</t>
  </si>
  <si>
    <t>Forme pensionistiche complementari – Iscritti, forze di lavoro, popolazione in età lavorativa e tasso di partecipazione per classi di età e genere</t>
  </si>
  <si>
    <t>Tav. 1.14</t>
  </si>
  <si>
    <t>Forme pensionistiche complementari – Tasso di partecipazione per genere, regione e provincia</t>
  </si>
  <si>
    <t>Tav. R.1.1</t>
  </si>
  <si>
    <t>Forme pensionistiche complementari – Nuovi iscritti</t>
  </si>
  <si>
    <t>Tav. R.1.2_Tav. R.1.3</t>
  </si>
  <si>
    <t>Forme pensionistiche complementari – Nuovi iscritti per classe di età, genere e tipologia di forma</t>
  </si>
  <si>
    <t>Tav. R.1.4</t>
  </si>
  <si>
    <t>Tav. R.1.5</t>
  </si>
  <si>
    <t>Forme pensionistiche complementari – Nuovi iscritti di età inferiore a 35 anni</t>
  </si>
  <si>
    <t>Tav. 1.15</t>
  </si>
  <si>
    <t>Forme pensionistiche complementari – Iscritti versanti e contributi</t>
  </si>
  <si>
    <t>Tav. 1.16</t>
  </si>
  <si>
    <t>Forme pensionistiche complementari – Contributo medio per genere e classi di età nelle diverse tipologie di forma pensionistica</t>
  </si>
  <si>
    <t>Tav. 1.17</t>
  </si>
  <si>
    <t>Forme pensionistiche complementari – Contributo medio per genere, regione e provincia</t>
  </si>
  <si>
    <t>Tav. 1.18_Tav. 1.19</t>
  </si>
  <si>
    <t>Tav. 1.20</t>
  </si>
  <si>
    <t>Tav. 1.21</t>
  </si>
  <si>
    <t xml:space="preserve">Forme pensionistiche complementari – Iscritti non versanti </t>
  </si>
  <si>
    <t>Tav. 1.22</t>
  </si>
  <si>
    <t>Forme pensionistiche complementari – Iscritti con posizioni multiple</t>
  </si>
  <si>
    <t>Tav. 1.23</t>
  </si>
  <si>
    <t>Forme pensionistiche complementari – Flussi contributivi per condizione professionale</t>
  </si>
  <si>
    <t>Tav. 1.24</t>
  </si>
  <si>
    <t>Forme pensionistiche complementari – Ammontare dei versamenti per classi di contribuzione nelle diverse forme pensionistiche</t>
  </si>
  <si>
    <t>Tav. 1.25</t>
  </si>
  <si>
    <t>Forme pensionistiche complementari – Componenti della raccolta netta</t>
  </si>
  <si>
    <t>Tav. 1.26</t>
  </si>
  <si>
    <t xml:space="preserve">Forme pensionistiche complementari – Uscite della gestione previdenziale </t>
  </si>
  <si>
    <t>Tav. R.1.6</t>
  </si>
  <si>
    <t>TFR generato nel sistema produttivo – Modalità di utilizzo</t>
  </si>
  <si>
    <t>Tav. 1.28</t>
  </si>
  <si>
    <t>Forme pensionistiche complementari – Composizione degli investimenti</t>
  </si>
  <si>
    <t>Tav. 1.29</t>
  </si>
  <si>
    <t>Forme pensionistiche complementari – Composizione degli investimenti per forma pensionistica</t>
  </si>
  <si>
    <t>Tav. 1.30</t>
  </si>
  <si>
    <t>Tav. 1.31</t>
  </si>
  <si>
    <t>Forme pensionistiche complementari – Composizione degli investimenti obbligazionari per area geografica</t>
  </si>
  <si>
    <t>Tav. 1.32</t>
  </si>
  <si>
    <t>Forme pensionistiche complementari – Composizione degli investimenti azionari per area geografica</t>
  </si>
  <si>
    <t>Tav. 1.33</t>
  </si>
  <si>
    <t>Forme pensionistiche complementari – Composizione degli investimenti azionari per settore d’attività economica</t>
  </si>
  <si>
    <t>Tav. 1.34</t>
  </si>
  <si>
    <t>Forme pensionistiche complementari – Esposizione in valute diverse dall’euro</t>
  </si>
  <si>
    <t>Tav. 1.35</t>
  </si>
  <si>
    <t>Forme pensionistiche complementari – Composizione degli investimenti nel periodo 2021-2025</t>
  </si>
  <si>
    <t>Tav. 1.36</t>
  </si>
  <si>
    <t xml:space="preserve">Forme pensionistiche complementari – Investimenti domestici </t>
  </si>
  <si>
    <t>Tav. 1.37</t>
  </si>
  <si>
    <t>Forme pensionistiche complementari – Investimenti domestici e non domestici nel periodo 2021-2025</t>
  </si>
  <si>
    <t>Tav. 1.38</t>
  </si>
  <si>
    <t>Forme pensionistiche complementari – Iscritti e risorse destinate alle prestazioni</t>
  </si>
  <si>
    <t>Tav. 1.39</t>
  </si>
  <si>
    <t>Forme pensionistiche complementari – Posizione individuale media per genere e classi di età nelle singole tipologie di forma pensionistica</t>
  </si>
  <si>
    <t>Tav. 1.40</t>
  </si>
  <si>
    <t>Forme pensionistiche complementari – Iscritti totali per classi di posizione accumulata nelle singole tipologie di forma pensionistica</t>
  </si>
  <si>
    <t>Tav. 1.41</t>
  </si>
  <si>
    <t>Forme pensionistiche complementari – Offerta di comparti di investimento</t>
  </si>
  <si>
    <t>Tav. 1.42</t>
  </si>
  <si>
    <t>Forme pensionistiche complementari – Iscritti per tipologia di forma e profilo di investimento</t>
  </si>
  <si>
    <t>Tav. 1.43_Tav. 1.44</t>
  </si>
  <si>
    <t>Forme pensionistiche complementari – Iscritti per profilo di investimento, classi di età e genere</t>
  </si>
  <si>
    <t>Tav. 1.45</t>
  </si>
  <si>
    <t>Forme pensionistiche complementari – Iscritti per profilo di investimento e classi di età nelle singole tipologie di forma pensionistica</t>
  </si>
  <si>
    <t>Tav. 1.46</t>
  </si>
  <si>
    <t>Forme pensionistiche complementari – Quota azionaria nei portafogli previdenziali degli iscritti</t>
  </si>
  <si>
    <t>Tav. R.1.7</t>
  </si>
  <si>
    <t>Forme pensionistiche complementari – Nuovi iscritti per tipologia di forma e profilo di investimento</t>
  </si>
  <si>
    <t>Tav. R.1.8.a</t>
  </si>
  <si>
    <t xml:space="preserve">Forme pensionistiche complementari – Nuovi iscritti per classi di età secondo il profilo di investimento </t>
  </si>
  <si>
    <t>Tav. R.1.8.b</t>
  </si>
  <si>
    <t xml:space="preserve">Forme pensionistiche complementari – Nuovi iscritti per classi di età secondo la quota di investimento in azioni </t>
  </si>
  <si>
    <t>Tav. R.1.9</t>
  </si>
  <si>
    <t>Forme pensionistiche complementari – Nuovi iscritti ai profili azionari</t>
  </si>
  <si>
    <t>Tav. 1.47</t>
  </si>
  <si>
    <t>Fondi pensione e PIP “nuovi” – Indicatore sintetico dei costi (ISC)</t>
  </si>
  <si>
    <t>Tav. 1.48</t>
  </si>
  <si>
    <t>Fondi pensione e PIP “nuovi” – Relazione fra ISC a 10 anni e dimensione dell’attivo</t>
  </si>
  <si>
    <t>Tav. 1.49</t>
  </si>
  <si>
    <t>Fondi pensione e PIP “nuovi” – Indicatore sintetico dei costi per tipologia di comparto di investimento</t>
  </si>
  <si>
    <t>Tav. 1.50</t>
  </si>
  <si>
    <t>Fondi pensione e PIP “nuovi” – Valori di ISC a 10 anni per tipologia di comparto</t>
  </si>
  <si>
    <t>Tav. 1.51</t>
  </si>
  <si>
    <t>Tav. 1.52</t>
  </si>
  <si>
    <t xml:space="preserve">Forme pensionistiche complementari – Rendimenti netti medi annui </t>
  </si>
  <si>
    <t>Tav. 1.53</t>
  </si>
  <si>
    <t>Tav. 1.54</t>
  </si>
  <si>
    <t>Forme pensionistiche complementari – Comparti azionari e bilanciati – Relazione tra rendimenti netti medi annui composti e quota azionaria detenuta</t>
  </si>
  <si>
    <t>3 - I FONDI PENSIONE NEGOZIALI</t>
  </si>
  <si>
    <t>Tav. 3.1</t>
  </si>
  <si>
    <t>Fondi pensione negoziali – Dati di sintesi</t>
  </si>
  <si>
    <t>Tav. 3.2</t>
  </si>
  <si>
    <t>Fondi pensione negoziali – Adesioni contrattuali</t>
  </si>
  <si>
    <t>Tav. a.12</t>
  </si>
  <si>
    <t>Fondi pensione negoziali – Adesioni contrattuali – Dati per singolo fondo</t>
  </si>
  <si>
    <t>Tav. 3.3</t>
  </si>
  <si>
    <t>Fondi pensione negoziali – Posizioni in essere per condizione professionale e tipologia di fondo</t>
  </si>
  <si>
    <t>Tav. 3.4</t>
  </si>
  <si>
    <t>Fondi pensione negoziali – Flussi contributivi per condizione professionale</t>
  </si>
  <si>
    <t>Tav. 3.5</t>
  </si>
  <si>
    <t>Fondi pensione negoziali – Componenti della raccolta netta nella fase di accumulo</t>
  </si>
  <si>
    <t>Tav. 3.6</t>
  </si>
  <si>
    <t>Fondi pensione negoziali – Numero comparti e ANDP per tipologia di comparto</t>
  </si>
  <si>
    <t>Tav. 3.7</t>
  </si>
  <si>
    <t>Fondi pensione negoziali – Oneri di gestione</t>
  </si>
  <si>
    <t>Tav. 3.8</t>
  </si>
  <si>
    <t>Fondi pensione negoziali – Incidenza delle spese sul patrimonio negli anni 2000-2025</t>
  </si>
  <si>
    <t>Tav. 3.9</t>
  </si>
  <si>
    <t>Fondi pensione negoziali – Risorse in gestione per tipologia di gestore</t>
  </si>
  <si>
    <t>Tav. 3.10</t>
  </si>
  <si>
    <t>Fondi pensione negoziali – Risorse in gestione e commissioni per tipologia di mandato</t>
  </si>
  <si>
    <t>Tav. 3.11</t>
  </si>
  <si>
    <t>Fondi pensione negoziali – Composizione delle risorse in gestione</t>
  </si>
  <si>
    <t>Tav. 3.12</t>
  </si>
  <si>
    <t>Tav. 3.13</t>
  </si>
  <si>
    <t>Fondi pensione negoziali – Investimenti in altri OICR</t>
  </si>
  <si>
    <t>Tav. 3.14</t>
  </si>
  <si>
    <t>Fondi pensione negoziali – Composizione del portafoglio titoli per area geografica</t>
  </si>
  <si>
    <t>Tav. 3.15</t>
  </si>
  <si>
    <t>Fondi pensione negoziali – Esposizione effettiva in titoli di capitale</t>
  </si>
  <si>
    <t>Tav. 3.16</t>
  </si>
  <si>
    <t>Fondi pensione negoziali – Esposizione in valute diverse dall'euro</t>
  </si>
  <si>
    <t>Tav. 3.17</t>
  </si>
  <si>
    <t xml:space="preserve">Fondi pensione negoziali – Rendimenti netti medi annui </t>
  </si>
  <si>
    <t>Tav. 3.18</t>
  </si>
  <si>
    <t>4 - I FONDI PENSIONE APERTI</t>
  </si>
  <si>
    <t>Tav. 4.1</t>
  </si>
  <si>
    <t>Fondi pensione aperti – Dati di sintesi</t>
  </si>
  <si>
    <t>Tav. 4.2</t>
  </si>
  <si>
    <t>Fondi pensione aperti – Struttura del mercato</t>
  </si>
  <si>
    <t>Tav. 4.3</t>
  </si>
  <si>
    <t>Fondi pensione aperti – Posizioni in essere per condizione professionale</t>
  </si>
  <si>
    <t>Tav. 4.4</t>
  </si>
  <si>
    <t>Fondi pensione aperti – Flussi contributivi per condizione professionale</t>
  </si>
  <si>
    <t>Tav. 4.5</t>
  </si>
  <si>
    <t xml:space="preserve">Fondi pensione aperti – Componenti della raccolta netta nella fase di accumulo </t>
  </si>
  <si>
    <t>Tav. 4.6</t>
  </si>
  <si>
    <t>Fondi pensione aperti – Composizione degli investimenti</t>
  </si>
  <si>
    <t>Tav. 4.7</t>
  </si>
  <si>
    <t>Tav. 4.8</t>
  </si>
  <si>
    <t>Fondi pensione aperti – Composizione del portafoglio titoli per area geografica</t>
  </si>
  <si>
    <t>Tav. 4.9</t>
  </si>
  <si>
    <t xml:space="preserve">Fondi pensione aperti – Esposizione effettiva in titoli di capitale </t>
  </si>
  <si>
    <t>Tav. 4.10</t>
  </si>
  <si>
    <t>Fondi pensione aperti – Esposizione in valute diverse dall'euro</t>
  </si>
  <si>
    <t>Tav. 4.11</t>
  </si>
  <si>
    <t xml:space="preserve">Fondi pensione aperti – Rendimenti netti medi annui </t>
  </si>
  <si>
    <t>Tav. 4.12</t>
  </si>
  <si>
    <t>5 - I PIANI INDIVIDUALI PENSIONISTICI DI TIPO ASSICURATIVO</t>
  </si>
  <si>
    <t>Tav. 5.1</t>
  </si>
  <si>
    <t>PIP – Dati di sintesi</t>
  </si>
  <si>
    <t>Tav. 5.2</t>
  </si>
  <si>
    <t xml:space="preserve">PIP “nuovi” –  Struttura del mercato </t>
  </si>
  <si>
    <t>Tav. 5.3</t>
  </si>
  <si>
    <t xml:space="preserve">PIP “nuovi” – Posizioni in essere per condizione professionale </t>
  </si>
  <si>
    <t>Tav. 5.4</t>
  </si>
  <si>
    <t xml:space="preserve">PIP “nuovi” – Flussi contributivi per condizione professionale </t>
  </si>
  <si>
    <t>Tav. 5.5</t>
  </si>
  <si>
    <t xml:space="preserve">PIP “nuovi” – Componenti della raccolta netta nella fase di accumulo </t>
  </si>
  <si>
    <t>Tav. 5.6</t>
  </si>
  <si>
    <t>PIP “nuovi” – Composizione degli investimenti delle gestioni di ramo I</t>
  </si>
  <si>
    <t>Tav. 5.7</t>
  </si>
  <si>
    <t>PIP “nuovi” – Composizione degli investimenti delle gestioni di ramo III</t>
  </si>
  <si>
    <t>Tav. 5.8</t>
  </si>
  <si>
    <t>Tav. 5.9</t>
  </si>
  <si>
    <t>PIP “nuovi” – Composizione del portafoglio titoli per area geografica</t>
  </si>
  <si>
    <t>Tav. 5.10</t>
  </si>
  <si>
    <t xml:space="preserve">PIP “nuovi” – Esposizione effettiva in titoli di capitale </t>
  </si>
  <si>
    <t>Tav. 5.11</t>
  </si>
  <si>
    <t>PIP “nuovi” – Esposizione in valute diverse dall’euro</t>
  </si>
  <si>
    <t>Tav. 5.12</t>
  </si>
  <si>
    <t xml:space="preserve">PIP “nuovi” – Rendimenti netti medi annui </t>
  </si>
  <si>
    <t>Tav. 5.13</t>
  </si>
  <si>
    <t>6 - I FONDI PENSIONE PREESISTENTI</t>
  </si>
  <si>
    <t>Tav. 6.1</t>
  </si>
  <si>
    <t>Fondi pensione preesistenti – Dati di sintesi</t>
  </si>
  <si>
    <t>Tav. 6.2</t>
  </si>
  <si>
    <t>Fondi pensione preesistenti – Numero</t>
  </si>
  <si>
    <t>Tav. 6.3</t>
  </si>
  <si>
    <t>Fondi pensione preesistenti – Dati di sintesi per tipologia di fondo</t>
  </si>
  <si>
    <t>Tav. 6.4</t>
  </si>
  <si>
    <t>Fondi pensione preesistenti – Numero di fondi per regime previdenziale</t>
  </si>
  <si>
    <t>Tav. 6.5</t>
  </si>
  <si>
    <t>Fondi pensione preesistenti – Risorse destinate alle prestazioni per tipologia di fondo</t>
  </si>
  <si>
    <t>Tav. 6.6</t>
  </si>
  <si>
    <t xml:space="preserve">Fondi pensione preesistenti – Risorse destinate alle prestazioni per regime previdenziale </t>
  </si>
  <si>
    <t>Tav. 6.7</t>
  </si>
  <si>
    <t>Fondi pensione preesistenti autonomi – Dati di sintesi per classi dimensionali</t>
  </si>
  <si>
    <t>Tav. 6.8</t>
  </si>
  <si>
    <t>Fondi pensione preesistenti – Flussi contributivi</t>
  </si>
  <si>
    <t>Tav. 6.9</t>
  </si>
  <si>
    <t>Fondi pensione preesistenti – Rendite</t>
  </si>
  <si>
    <t>Tav. a.13</t>
  </si>
  <si>
    <t>Fondi pensione preesistenti – Principali dati per regime previdenziale del fondo/sezione</t>
  </si>
  <si>
    <t>Tav. 6.10</t>
  </si>
  <si>
    <t>Fondi pensione preesistenti – Componenti della raccolta netta</t>
  </si>
  <si>
    <t>Tav. 6.11</t>
  </si>
  <si>
    <t>Fondi pensione preesistenti autonomi – Composizione delle risorse e delle attività destinate alle prestazioni</t>
  </si>
  <si>
    <t>Tav. a.14</t>
  </si>
  <si>
    <t>Fondi pensione preesistenti autonomi – Composizione delle attività e altri dati patrimoniali per regime previdenziale del fondo/sezione</t>
  </si>
  <si>
    <t>Tav. 6.12</t>
  </si>
  <si>
    <t>Tav. 6.13</t>
  </si>
  <si>
    <t>Fondi pensione preesistenti autonomi – Composizione del portafoglio titoli per area geografica</t>
  </si>
  <si>
    <t>Tav. 6.14</t>
  </si>
  <si>
    <t xml:space="preserve">Fondi pensione preesistenti – Esposizione effettiva in titoli di capitale </t>
  </si>
  <si>
    <t>Tav. 6.15</t>
  </si>
  <si>
    <t>Fondi pensione preesistenti autonomi – Attività finanziarie per modalità di gestione</t>
  </si>
  <si>
    <t>Tav. 6.16</t>
  </si>
  <si>
    <t>Fondi pensione preesistenti autonomi – Composizione delle attività finanziarie per modalità di gestione</t>
  </si>
  <si>
    <t>7 - GLI INVESTIMENTI DELLE CASSE DI PREVIDENZA</t>
  </si>
  <si>
    <t>Tav. 7.1</t>
  </si>
  <si>
    <t>Casse di previdenza – Composizione dell’attivo a valori di mercato</t>
  </si>
  <si>
    <t>Tav. a.15</t>
  </si>
  <si>
    <t>Tav. a.16</t>
  </si>
  <si>
    <t>Tav. 7.2</t>
  </si>
  <si>
    <t>Tav. 7.3</t>
  </si>
  <si>
    <t>Casse di previdenza – Investimenti domestici</t>
  </si>
  <si>
    <t>Tav. 7.4</t>
  </si>
  <si>
    <t>Casse di previdenza – Investimenti domestici e non domestici nel periodo 2021-2025</t>
  </si>
  <si>
    <t>PRINCIPALI DATI RELATIVI ALLE SINGOLE FORME PENSIONISTICHE E CASSE DI PREVIDENZA</t>
  </si>
  <si>
    <t>Tav. a.17</t>
  </si>
  <si>
    <t>Fondi pensione negoziali – Principali dati relativi ai singoli fondi</t>
  </si>
  <si>
    <t>Tav. a.18</t>
  </si>
  <si>
    <t>Fondi pensione aperti – Principali dati relativi ai singoli fondi</t>
  </si>
  <si>
    <t>Tav. a.19</t>
  </si>
  <si>
    <t>PIP "nuovi" – Principali dati relativi ai singoli fondi</t>
  </si>
  <si>
    <t>Tav. a.21</t>
  </si>
  <si>
    <t>Casse di previdenza – Principali dati relativi alle singole casse</t>
  </si>
  <si>
    <t>(dati di fine 2025; flussi annuali per contributi; importi in milioni di euro)</t>
  </si>
  <si>
    <t>Fondi</t>
  </si>
  <si>
    <t>Posizioni in essere</t>
  </si>
  <si>
    <t>Iscritti</t>
  </si>
  <si>
    <t>Risorse destinate  alle prestazioni</t>
  </si>
  <si>
    <t>Contributi</t>
  </si>
  <si>
    <t>Numero</t>
  </si>
  <si>
    <t>var. % 2025/24</t>
  </si>
  <si>
    <t>Importi</t>
  </si>
  <si>
    <t>Fondi negoziali</t>
  </si>
  <si>
    <t>Fondi aperti</t>
  </si>
  <si>
    <t>Fondi preesistenti</t>
  </si>
  <si>
    <t xml:space="preserve">PIP “nuovi” </t>
  </si>
  <si>
    <t>Totale</t>
  </si>
  <si>
    <t>PIP “vecchi”</t>
  </si>
  <si>
    <t>Totale generale</t>
  </si>
  <si>
    <t>Le posizioni in essere si riferiscono al numero di rapporti di partecipazione complessivamente aperti presso forme pensionistiche complementari. Gli iscritti si riferiscono al numero di individui (teste) con una o più posizioni in essere presso forme pensionistiche complementari e sono al netto delle duplicazioni a livello di tipologia di forma, tranne che per i PIP “vecchi”, per i quali non si dispone della distinzione tra posizioni e iscritti. Sono esclusi i pensionati.
Le risorse destinate alle prestazioni comprendono: l’attivo netto destinato alle prestazioni (ANDP) per i fondi negoziali, i fondi aperti e i fondi preesistenti dotati di soggettività giuridica; i patrimoni di destinazione ovvero le riserve matematiche per i fondi preesistenti privi di soggettività giuridica; le riserve matematiche costituite a favore degli iscritti presso le imprese di assicurazione per i fondi preesistenti gestiti tramite polizze assicurative; le riserve matematiche per i PIP di tipo tradizionale e il valore delle quote in essere per i PIP di tipo unit linked. I PIP “nuovi” sono conformi al Decreto lgs. 252/2005. I PIP “vecchi” sono stati istituiti prima della riforma del 2005 e non sono stati successivamente adeguati al Decreto lgs. 252/2005. Per quanto riguarda gli iscritti totali, essi sono al netto delle posizioni multiple in essere anche tra forme diverse; per indisponibilità dei dati, tale nettizzazione è operata per i PIP “vecchi” solo con riferimento a soggetti contemporaneamente iscritti a PIP “nuovi”.</t>
  </si>
  <si>
    <t>(dati di fine anno)</t>
  </si>
  <si>
    <t>Anni</t>
  </si>
  <si>
    <t>Fondi 
negoziali</t>
  </si>
  <si>
    <t>Fondi 
aperti</t>
  </si>
  <si>
    <t>PIP  
“nuovi”</t>
  </si>
  <si>
    <t>PIP 
“vecchi”</t>
  </si>
  <si>
    <t>-</t>
  </si>
  <si>
    <t xml:space="preserve">I PIP “nuovi” sono quelli conformi al Decreto lgs. 252/2005. I PIP “vecchi” sono stati istituiti precedentemente alla riforma del 2005 e non adeguati al Decreto lgs. 252/2005. Per tali piani, il numero delle forme non è riportato in quanto non significativo. Il totale fino al 2019 include Fondinps. </t>
  </si>
  <si>
    <t>I PIP “nuovi” sono quelli conformi al Decreto lgs. 252/2005. I PIP “vecchi” sono stati istituiti precedentemente alla riforma del 2005 e non adeguati al Decreto lgs. 252/2005. Il totale fino al 2019 include FONDINPS; sono escluse le duplicazioni di iscritti che aderiscono contemporaneamente a PIP “nuovi” e “vecchi”.</t>
  </si>
  <si>
    <t>(dati di fine  anno; milioni di euro)</t>
  </si>
  <si>
    <t>Gli iscritti si riferiscono al numero di individui (teste) con una o più posizioni in essere aperte presso forme pensionistiche complementari. I dati antecedenti il 2016 non sono disponibili in quanto non erano raccolti attraverso il previgente sistema delle segnalazioni statistiche e di vigilanza. I PIP “nuovi” sono quelli conformi al Decreto lgs. 252/2005. I PIP “vecchi” sono stati istituiti precedentemente alla riforma del 2005 e non adeguati al Decreto lgs. 252/2005. Il totale fino al 2019 include FONDINPS; sono escluse le duplicazioni di iscritti che aderiscono contemporaneamente a PIP “nuovi” e “vecchi”.</t>
  </si>
  <si>
    <t xml:space="preserve">I PIP “nuovi” sono quelli conformi al Decreto lgs. 252/2005. I PIP “vecchi” sono stati istituiti precedentemente alla riforma del 2005 e non adeguati al Decreto lgs. 252/2005. Il totale fino al 2019 include Fondinps. </t>
  </si>
  <si>
    <t>(valori percentuali)</t>
  </si>
  <si>
    <t>PIP “nuovi” 
ramo I</t>
  </si>
  <si>
    <t>PIP “nuovi” 
ramo III</t>
  </si>
  <si>
    <t>TFR</t>
  </si>
  <si>
    <t xml:space="preserve">I rendimenti sono al netto dei costi di gestione e dell’imposta sostitutiva per tutte le forme pensionistiche incluse nella tavola; anche per il TFR la rivalutazione è al netto dell’imposta sostitutiva. I rendimenti dei PIP sono stati nettizzati sulla base dell’aliquota fiscale tempo per tempo vigente, secondo la metodologia di calcolo standardizzata definita dalla COVIP (cfr. Glossario, voce “Rendimenti netti dei PIP”).
</t>
  </si>
  <si>
    <t>(dati di fine 2025; importi in milioni di euro)</t>
  </si>
  <si>
    <t xml:space="preserve">Classi 
dimensionali </t>
  </si>
  <si>
    <t>PIP 
"nuovi"</t>
  </si>
  <si>
    <t>Fondi 
preesistenti</t>
  </si>
  <si>
    <t>Totale 
generale</t>
  </si>
  <si>
    <t>N°</t>
  </si>
  <si>
    <t>Risorse D.P.</t>
  </si>
  <si>
    <t>&gt; 5 mld</t>
  </si>
  <si>
    <t>tra 2,5 e 5 mld</t>
  </si>
  <si>
    <t>tra 1 e 2,5 mld</t>
  </si>
  <si>
    <t>tra 500 mln e 1 mld</t>
  </si>
  <si>
    <t>tra 100 e 500 mln</t>
  </si>
  <si>
    <t>tra 25 e 100 mln</t>
  </si>
  <si>
    <t>tra 1 e 25 mln</t>
  </si>
  <si>
    <t>&lt; 1 mln</t>
  </si>
  <si>
    <t>(flussi annuali)</t>
  </si>
  <si>
    <t>Esplicite</t>
  </si>
  <si>
    <t>Tacite</t>
  </si>
  <si>
    <t>Contrattuali</t>
  </si>
  <si>
    <t>Contratt.li</t>
  </si>
  <si>
    <t>Le nuove adesioni per tipologia di forma sono al netto dei trasferimenti da forme della stessa tipologia. Il totale è al netto di tutti i trasferimenti interni al sistema di previdenza complementare.</t>
  </si>
  <si>
    <t>PIP 
“nuovi”</t>
  </si>
  <si>
    <t>Adesoni
esplicite</t>
  </si>
  <si>
    <t>Adesioni
tacite</t>
  </si>
  <si>
    <t>Adesioni 
contrattuali</t>
  </si>
  <si>
    <t>Adesoni 
esplicite</t>
  </si>
  <si>
    <t>Adesioni 
tacite</t>
  </si>
  <si>
    <t>Le nuove adesioni per singola tipologia di forma sono al netto dei trasferimenti tra forme della stessa tipologia. La somma delle nuove adesioni per tipologia di forma è al lordo dei trasferimenti da forme appartenenti a tipologie diverse e, pertanto, non coincide con il totale delle nuove adesioni a livello di sistema.</t>
  </si>
  <si>
    <t xml:space="preserve">(flussi annuali) </t>
  </si>
  <si>
    <t>Nuove 
adesioni</t>
  </si>
  <si>
    <t>Riscatti 
totali</t>
  </si>
  <si>
    <t>Prest. 
capitale</t>
  </si>
  <si>
    <t>Trasf. 
rendita</t>
  </si>
  <si>
    <t>Altre 
uscite</t>
  </si>
  <si>
    <t>PIP “nuovi”</t>
  </si>
  <si>
    <t>Per memoria (dati di stock a fine anno):</t>
  </si>
  <si>
    <t>Rendite in corso di erogazione</t>
  </si>
  <si>
    <t>Le nuove adesioni per tipologia di forma sono al netto dei trasferimenti da forme della stessa tipologia. Il totale è al netto di tutti i trasferimenti interni al sistema di previdenza complementare. La voce “Riscatti totali” comprende anche i casi di RITA a valere sull’intera posizione individuale che hanno comportato l’uscita dell’iscritto dalla forma pensionistica. La voce “Altre uscite” include i casi di risoluzione di adesioni inerenti a posizioni nulle. Sono inclusi anche i casi di ricongiunzioni di posizioni multiple avvenute a seguito della Circolare COVIP del 19 gennaio 2024.</t>
  </si>
  <si>
    <t>PIP</t>
  </si>
  <si>
    <t>Fondi  preesistenti</t>
  </si>
  <si>
    <t>Riscatti totali</t>
  </si>
  <si>
    <t>Prestazioni in capitale</t>
  </si>
  <si>
    <t>Trasformazioni in rendita</t>
  </si>
  <si>
    <t>(dati di fine 2025; valori percentuali; atà media in anni e frazioni di anni)</t>
  </si>
  <si>
    <t>Classi di età</t>
  </si>
  <si>
    <t>PIP "nuovi"</t>
  </si>
  <si>
    <t>Maschi</t>
  </si>
  <si>
    <t>Femmine</t>
  </si>
  <si>
    <t>&lt; 15</t>
  </si>
  <si>
    <t>15 - 19</t>
  </si>
  <si>
    <t>20 - 24</t>
  </si>
  <si>
    <t>25 - 29</t>
  </si>
  <si>
    <t>30 - 34</t>
  </si>
  <si>
    <t>35 - 39</t>
  </si>
  <si>
    <t>40 - 44</t>
  </si>
  <si>
    <t>45 - 49</t>
  </si>
  <si>
    <t>50 - 54</t>
  </si>
  <si>
    <t>55 - 59</t>
  </si>
  <si>
    <t>60 - 64</t>
  </si>
  <si>
    <t>65+</t>
  </si>
  <si>
    <t>Età media</t>
  </si>
  <si>
    <t>Nel totale sono inclusi anche gli iscritti ai PIP "vecchi" sulla base di dati parzialmente stimati.</t>
  </si>
  <si>
    <t>(dati di fine 2025; valori percentuali)</t>
  </si>
  <si>
    <t>Regione/
Area geografica</t>
  </si>
  <si>
    <t>Piemonte</t>
  </si>
  <si>
    <t>Valle d’Aosta</t>
  </si>
  <si>
    <t>Liguria</t>
  </si>
  <si>
    <t>Lombardia</t>
  </si>
  <si>
    <t>Nord Ovest</t>
  </si>
  <si>
    <t>Trentino-Alto Adige</t>
  </si>
  <si>
    <t>Veneto</t>
  </si>
  <si>
    <t>Friuli-Venezia Giulia</t>
  </si>
  <si>
    <t>Emilia-Romagna</t>
  </si>
  <si>
    <t>Nord Est</t>
  </si>
  <si>
    <t>Toscana</t>
  </si>
  <si>
    <t>Umbria</t>
  </si>
  <si>
    <t>Marche</t>
  </si>
  <si>
    <t>Lazio</t>
  </si>
  <si>
    <t>Centro</t>
  </si>
  <si>
    <t>Abruzzo</t>
  </si>
  <si>
    <t>Molise</t>
  </si>
  <si>
    <t>Campania</t>
  </si>
  <si>
    <t>Puglia</t>
  </si>
  <si>
    <t>Basilicata</t>
  </si>
  <si>
    <t>Calabria</t>
  </si>
  <si>
    <t>Sicilia</t>
  </si>
  <si>
    <t>Sardegna</t>
  </si>
  <si>
    <t>Sud e Isole</t>
  </si>
  <si>
    <t>Nel totale sono inclusi anche i PIP "vecchi" sulla base di dati parzialmente stimati. Il totale per riga include anche i residenti all'estero.</t>
  </si>
  <si>
    <t>Lavoratori dipendenti</t>
  </si>
  <si>
    <t>Var. 2025/2024</t>
  </si>
  <si>
    <t>Lavoratori autonomi</t>
  </si>
  <si>
    <t xml:space="preserve">Altri 
iscritti </t>
  </si>
  <si>
    <t>Totale iscritti</t>
  </si>
  <si>
    <t>La condizione professionale degli iscritti è segnalata dalle forme pensionistiche sulla base di quanto dichiarato dai medesimi al momento dell’adesione. Nel caso di iscritti con posizioni plurime, si rilevano situazioni di non coincidenza della condizione professionale segnalata per lo stesso individuo, al quale in tali casi viene attribuita la condizione da ritenersi più aggiornata (tipicamente, quella segnalata dalla forma pensionistica nella quale sono affluiti versamenti nell’ultimo anno ovvero con data di adesione più recente). I totali sono al netto delle posizioni multiple in essere anche tra forme diverse e, quindi, non corrispondono alla somma delle voci riportate nella tavola; per indisponibilità dei dati, tale nettizzazione è operata per i PIP “vecchi” solo con riferimento a soggetti contemporaneamente iscritti a PIP “nuovi”. La voce “Altri iscritti” comprende i soggetti che hanno perso i requisiti di partecipazione al fondo ovvero hanno raggiunto i requisiti per il pensionamento nel regime obbligatorio; i soggetti che sono fiscalmente a carico di altri; tutti gli altri soggetti non classificati.</t>
  </si>
  <si>
    <t>(dati di fine 2025; valori percentuali; età media in anni e frazioni di anni)</t>
  </si>
  <si>
    <t>Altri iscritti</t>
  </si>
  <si>
    <t>Nei totali per colonna sono inclusi anche i PIP "vecchi" sulla base di dati parzialmente stimati.</t>
  </si>
  <si>
    <t>(dati di fine 2025)</t>
  </si>
  <si>
    <t>Numero
(età 15+)</t>
  </si>
  <si>
    <t>Tassi di partecipazione
(%)</t>
  </si>
  <si>
    <t>Iscritti totali</t>
  </si>
  <si>
    <t xml:space="preserve">   di cui: lavoratori dipendenti</t>
  </si>
  <si>
    <t xml:space="preserve">   di cui: lavoratori autonomi</t>
  </si>
  <si>
    <t>Iscritti versanti</t>
  </si>
  <si>
    <t>Forze di lavoro</t>
  </si>
  <si>
    <t xml:space="preserve">   di cui: occupati lavoratori dipendenti</t>
  </si>
  <si>
    <t xml:space="preserve">   di cui: occupati lavoratori autonomi</t>
  </si>
  <si>
    <t>I dati sugli iscritti sono al netto delle duplicazioni e si riferiscono a tutte le forme pensionistiche complementari, compresi i PIP istituiti precedentemente alla riforma del 2005 e non adeguati al Decreto lgs. 252/2005; essi non comprendono gli individui con meno di 15 anni di età. Il totale delle forze di lavoro è di fonte ISTAT, Rilevazione sulle forze di lavoro; esso comprende gli occupati e le persone in cerca di occupazione con almeno 15 anni di età.</t>
  </si>
  <si>
    <t>Popolazione 
in età lavorativa</t>
  </si>
  <si>
    <t>Forze 
di lavoro</t>
  </si>
  <si>
    <t>Tassi di partecipazione
(in % forze di lavoro)</t>
  </si>
  <si>
    <t xml:space="preserve">Femmine </t>
  </si>
  <si>
    <t>15 - 24</t>
  </si>
  <si>
    <t>25 - 34</t>
  </si>
  <si>
    <t>35 - 44</t>
  </si>
  <si>
    <t>45 - 54</t>
  </si>
  <si>
    <t>55 - 64</t>
  </si>
  <si>
    <t>I dati sugli iscritti sono al netto delle duplicazioni e si riferiscono a tutte le forme pensionistiche complementari, compresi i PIP istituiti precedentemente alla riforma del 2005 e non adeguati al Decreto lgs. 252/2005; essi non comprendono gli individui con meno di 15 anni di età. Il totale delle forze di lavoro è di fonte ISTAT, Rilevazione sulle forze di lavoro; esso comprende gli occupati e le persone in cerca di occupazione. Il tasso di partecipazione per la classe 15-24 anni potrebbe risultare sovrastimato comprendendo al numeratore anche soggetti (ad esempio, studenti) che non sono ancora entrati a far parte delle forze di lavoro.</t>
  </si>
  <si>
    <t>Regione/Provincia/
Area geografica</t>
  </si>
  <si>
    <t>Torino</t>
  </si>
  <si>
    <t>Vercelli</t>
  </si>
  <si>
    <t>Novara</t>
  </si>
  <si>
    <t>Cuneo</t>
  </si>
  <si>
    <t>Asti</t>
  </si>
  <si>
    <t>Alessandria</t>
  </si>
  <si>
    <t>Biella</t>
  </si>
  <si>
    <t>Verbano-Cusio-Ossola</t>
  </si>
  <si>
    <t>Aosta</t>
  </si>
  <si>
    <t>Imperia</t>
  </si>
  <si>
    <t>Savona</t>
  </si>
  <si>
    <t>Genova</t>
  </si>
  <si>
    <t>La Spezia</t>
  </si>
  <si>
    <t>Varese</t>
  </si>
  <si>
    <t>Como</t>
  </si>
  <si>
    <t>Sondrio</t>
  </si>
  <si>
    <t>Milano</t>
  </si>
  <si>
    <t>Bergamo</t>
  </si>
  <si>
    <t>Brescia</t>
  </si>
  <si>
    <t>Pavia</t>
  </si>
  <si>
    <t>Cremona</t>
  </si>
  <si>
    <t>Mantova</t>
  </si>
  <si>
    <t>Lecco</t>
  </si>
  <si>
    <t>Lodi</t>
  </si>
  <si>
    <t>Monza e della Brianza</t>
  </si>
  <si>
    <t>Bolzano</t>
  </si>
  <si>
    <t>Trento</t>
  </si>
  <si>
    <t>Verona</t>
  </si>
  <si>
    <t>Vicenza</t>
  </si>
  <si>
    <t>Belluno</t>
  </si>
  <si>
    <t>Treviso</t>
  </si>
  <si>
    <t>Venezia</t>
  </si>
  <si>
    <t>Padova</t>
  </si>
  <si>
    <t>Rovigo</t>
  </si>
  <si>
    <t>Udine</t>
  </si>
  <si>
    <t>Gorizia</t>
  </si>
  <si>
    <t>Trieste</t>
  </si>
  <si>
    <t>Pordenone</t>
  </si>
  <si>
    <t>Piacenza</t>
  </si>
  <si>
    <t>Parma</t>
  </si>
  <si>
    <t>Reggio Emilia</t>
  </si>
  <si>
    <t>Modena</t>
  </si>
  <si>
    <t>Bologna</t>
  </si>
  <si>
    <t>Ferrara</t>
  </si>
  <si>
    <t>Ravenna</t>
  </si>
  <si>
    <t>Forlì-Cesena</t>
  </si>
  <si>
    <t>Rimini</t>
  </si>
  <si>
    <t>Massa-Carrara</t>
  </si>
  <si>
    <t>Lucca</t>
  </si>
  <si>
    <t>Pistoia</t>
  </si>
  <si>
    <t>Firenze</t>
  </si>
  <si>
    <t>Livorno</t>
  </si>
  <si>
    <t>Pisa</t>
  </si>
  <si>
    <t>Arezzo</t>
  </si>
  <si>
    <t>Siena</t>
  </si>
  <si>
    <t>Grosseto</t>
  </si>
  <si>
    <t>Prato</t>
  </si>
  <si>
    <t>Perugia</t>
  </si>
  <si>
    <t>Terni</t>
  </si>
  <si>
    <t>Pesaro e Urbino</t>
  </si>
  <si>
    <t>Ancona</t>
  </si>
  <si>
    <t>Macerata</t>
  </si>
  <si>
    <t>Ascoli Piceno</t>
  </si>
  <si>
    <t>Fermo</t>
  </si>
  <si>
    <t>Viterbo</t>
  </si>
  <si>
    <t>Rieti</t>
  </si>
  <si>
    <t>Roma</t>
  </si>
  <si>
    <t>Latina</t>
  </si>
  <si>
    <t>Frosinone</t>
  </si>
  <si>
    <t>L'Aquila</t>
  </si>
  <si>
    <t>Teramo</t>
  </si>
  <si>
    <t>Pescara</t>
  </si>
  <si>
    <t>Chieti</t>
  </si>
  <si>
    <t>Campobasso</t>
  </si>
  <si>
    <t>Isernia</t>
  </si>
  <si>
    <t>Caserta</t>
  </si>
  <si>
    <t>Benevento</t>
  </si>
  <si>
    <t>Napoli</t>
  </si>
  <si>
    <t>Avellino</t>
  </si>
  <si>
    <t>Salerno</t>
  </si>
  <si>
    <t>Foggia</t>
  </si>
  <si>
    <t>Bari</t>
  </si>
  <si>
    <t>Taranto</t>
  </si>
  <si>
    <t>Brindisi</t>
  </si>
  <si>
    <t>Lecce</t>
  </si>
  <si>
    <t>Barletta-Andria-Trani</t>
  </si>
  <si>
    <t>Potenza</t>
  </si>
  <si>
    <t>Matera</t>
  </si>
  <si>
    <t>Cosenza</t>
  </si>
  <si>
    <t>Catanzaro</t>
  </si>
  <si>
    <t>Reggio di Calabria</t>
  </si>
  <si>
    <t>Crotone</t>
  </si>
  <si>
    <t>Vibo Valentia</t>
  </si>
  <si>
    <t>Trapani</t>
  </si>
  <si>
    <t>Palermo</t>
  </si>
  <si>
    <t>Messina</t>
  </si>
  <si>
    <t>Agrigento</t>
  </si>
  <si>
    <t>Caltanissetta</t>
  </si>
  <si>
    <t>Enna</t>
  </si>
  <si>
    <t>Catania</t>
  </si>
  <si>
    <t>Ragusa</t>
  </si>
  <si>
    <t>Siracusa</t>
  </si>
  <si>
    <t>Sassari</t>
  </si>
  <si>
    <t>Nuoro</t>
  </si>
  <si>
    <t>Cagliari</t>
  </si>
  <si>
    <t>Oristano</t>
  </si>
  <si>
    <t>Sud Sardegna</t>
  </si>
  <si>
    <t>(dati di flusso 2025; valori percentuali)</t>
  </si>
  <si>
    <t>di cui: lavoratori
dipendenti</t>
  </si>
  <si>
    <t>di cui: lavoratori
autonomi</t>
  </si>
  <si>
    <t>di cui:
altri</t>
  </si>
  <si>
    <t>di cui: contrattuali</t>
  </si>
  <si>
    <t>I nuovi iscritti si riferiscono al numero di individui (teste) che hanno aperto nell’anno una o più posizioni presso forme pensionistiche complementari e sono al netto delle duplicazioni a livello di tipologia di forma. Il totale è al netto degli iscritti con posizioni in essere anche tra forme diverse.</t>
  </si>
  <si>
    <t>(dati di flusso 2025; valori percentuali; atà media in anni e frazioni di anni)</t>
  </si>
  <si>
    <t>(dati di flusso 2025; valori percentuali; età media in anni e frazioni di anni)</t>
  </si>
  <si>
    <t>&lt;14</t>
  </si>
  <si>
    <t>Fondi pensione negoziali</t>
  </si>
  <si>
    <t>Fondi pensione aperti</t>
  </si>
  <si>
    <t>(dati di fine 2025; flussi annuali per i contributi in milioni di euro; contributo medio in euro)</t>
  </si>
  <si>
    <t>Iscritti 
versanti</t>
  </si>
  <si>
    <t>in % 
sul totale</t>
  </si>
  <si>
    <t>Contributi 
totali</t>
  </si>
  <si>
    <t>Contributo 
medio</t>
  </si>
  <si>
    <t>di cui: 
lavoratori 
dipendenti</t>
  </si>
  <si>
    <t>di cui: 
lavoratori 
autonomi</t>
  </si>
  <si>
    <t>Fondi pensione preesistenti</t>
  </si>
  <si>
    <t>Con riferimento agli iscritti versanti, il totale è al netto delle posizioni multiple e, quindi, non corrisponde alla somma delle singole voci riportate nella tavola. Nel calcolo del contributo medio sono stati considerati gli iscritti per i quali risultano effettuati versamenti nell’anno di riferimento. Sono esclusi i PIP “vecchi”.</t>
  </si>
  <si>
    <t>(dati di fine 2025; importi in euro)</t>
  </si>
  <si>
    <t>Contributo medio</t>
  </si>
  <si>
    <t>Classi di 
contribuzione</t>
  </si>
  <si>
    <t>Non contrattuali</t>
  </si>
  <si>
    <t>1 - 100</t>
  </si>
  <si>
    <t>100 - 200</t>
  </si>
  <si>
    <t>200 - 500</t>
  </si>
  <si>
    <t>500 - 1.000</t>
  </si>
  <si>
    <t>1.000 - 1.500</t>
  </si>
  <si>
    <t>1.500 - 2.000</t>
  </si>
  <si>
    <t>2.000 - 2.500</t>
  </si>
  <si>
    <t>2.500 - 3.000</t>
  </si>
  <si>
    <t>3.000 - 3.500</t>
  </si>
  <si>
    <t>3.500 - 4.000</t>
  </si>
  <si>
    <t>4.000 - 4.500</t>
  </si>
  <si>
    <t>4.500 - 5.000</t>
  </si>
  <si>
    <t>5.000 - 5.500</t>
  </si>
  <si>
    <t>5.500 - 6.000</t>
  </si>
  <si>
    <t>6.000 - 6.500</t>
  </si>
  <si>
    <t>6.500 - 7.000</t>
  </si>
  <si>
    <t>7.000 - 7.500</t>
  </si>
  <si>
    <t>7.500 - 8.000</t>
  </si>
  <si>
    <t>8.000 - 8.500</t>
  </si>
  <si>
    <t>8.500 - 9.000</t>
  </si>
  <si>
    <t>9.000 - 9.500</t>
  </si>
  <si>
    <t>9.500 - 10.000</t>
  </si>
  <si>
    <t>10.000 - 15.000</t>
  </si>
  <si>
    <t>15.000 - 20.000</t>
  </si>
  <si>
    <t>&gt; 20.000</t>
  </si>
  <si>
    <t>0 - 100</t>
  </si>
  <si>
    <t>(dati di fine 2025; valori in percentuale del totale degli iscritti)</t>
  </si>
  <si>
    <t>Iscritti 
non versanti</t>
  </si>
  <si>
    <t>di cui: 
da almeno 5 anni</t>
  </si>
  <si>
    <t>Iscritti 
non versanti 
(%)</t>
  </si>
  <si>
    <t>di cui: 
da almeno 5 anni 
(%)</t>
  </si>
  <si>
    <t xml:space="preserve">Fondi preesistenti </t>
  </si>
  <si>
    <t>Il totale è al netto delle posizioni multiple e quindi non corrisponde alla somma delle singole voci riportate nella tavola. Sono esclusi i PIP “vecchi”.</t>
  </si>
  <si>
    <t xml:space="preserve">Totale iscritti con posizioni doppie </t>
  </si>
  <si>
    <t>Totale iscritti con posizioni almeno triple</t>
  </si>
  <si>
    <t>Totale iscritti con posizioni multiple</t>
  </si>
  <si>
    <t>I totali sono al netto delle posizioni multiple calcolate a livello di sistema e quindi non corrispondono alla somma delle singole voci riportate nella tavola. Sono esclusi i PIP “vecchi”.</t>
  </si>
  <si>
    <t>(dati di flusso 2025; importi in milioni di euro)</t>
  </si>
  <si>
    <t>- lavoratore</t>
  </si>
  <si>
    <t>- datore di lavoro</t>
  </si>
  <si>
    <t>- TFR</t>
  </si>
  <si>
    <t>Contributi PIP “vecchi”</t>
  </si>
  <si>
    <t>Totale complessivo</t>
  </si>
  <si>
    <t>I flussi contributivi includono anche i premi per prestazioni accessorie. Gli “altri iscritti” comprendono i soggetti che hanno perso i requisiti di partecipazione alla forma ovvero hanno raggiunto i requisiti per il pensionamento nel regime obbligatorio; i soggetti fiscalmente a carico; tutti gli altri soggetti non classificati.  Nel totale sono esclusi i PIP “vecchi”.</t>
  </si>
  <si>
    <t>Classi di contribuzione</t>
  </si>
  <si>
    <t>Lavoratore</t>
  </si>
  <si>
    <t>Datore di lavoro</t>
  </si>
  <si>
    <t>Altro</t>
  </si>
  <si>
    <t>21,2</t>
  </si>
  <si>
    <t>17,2</t>
  </si>
  <si>
    <t>56,9</t>
  </si>
  <si>
    <t>2,5</t>
  </si>
  <si>
    <t>2,2</t>
  </si>
  <si>
    <t>100,0</t>
  </si>
  <si>
    <t>61,2</t>
  </si>
  <si>
    <t>6,2</t>
  </si>
  <si>
    <t>29,5</t>
  </si>
  <si>
    <t>3,0</t>
  </si>
  <si>
    <t>18,4</t>
  </si>
  <si>
    <t>32,7</t>
  </si>
  <si>
    <t>45,0</t>
  </si>
  <si>
    <t>3,9</t>
  </si>
  <si>
    <t>74,3</t>
  </si>
  <si>
    <t>23,7</t>
  </si>
  <si>
    <t>1,6</t>
  </si>
  <si>
    <t>41,6</t>
  </si>
  <si>
    <t>14,0</t>
  </si>
  <si>
    <t>41,0</t>
  </si>
  <si>
    <t>0,9</t>
  </si>
  <si>
    <t>La categoria “Altro” include componenti straordinarie della contribuzione quali, ad esempio, il reintegro di anticipazioni e, laddove previsto dalla contrattazione collettiva, il versamento del premio di risultato nonché del TFR pregresso.</t>
  </si>
  <si>
    <t>Contributi previdenziali</t>
  </si>
  <si>
    <t>di cui: TFR</t>
  </si>
  <si>
    <t>Uscite gestione previdenziale</t>
  </si>
  <si>
    <t>- anticipazioni</t>
  </si>
  <si>
    <t>- riscatti</t>
  </si>
  <si>
    <t>- RITA</t>
  </si>
  <si>
    <t>- prestazioni pens. in capitale</t>
  </si>
  <si>
    <t>- trasformazioni in rendita</t>
  </si>
  <si>
    <t>- rendite erogate direttamente</t>
  </si>
  <si>
    <t>Trasferimenti netti</t>
  </si>
  <si>
    <t>Raccolta netta</t>
  </si>
  <si>
    <t>Rendite erogate da imprese di assicurazione</t>
  </si>
  <si>
    <t>Nel totale sono inclusi i PIP “vecchi” sulla base di dati parzialmente stimati. I contributi previdenziali sono al netto dei premi per prestazioni accessorie.</t>
  </si>
  <si>
    <t>(flussi annuali in milioni di euro)</t>
  </si>
  <si>
    <t>Fondi  pensione preesistenti</t>
  </si>
  <si>
    <t>Anticipazioni</t>
  </si>
  <si>
    <t>Riscatti</t>
  </si>
  <si>
    <t>RITA</t>
  </si>
  <si>
    <t>Erogazioni rendite</t>
  </si>
  <si>
    <t>\</t>
  </si>
  <si>
    <t>(flussi annuali; importi in milioni di euro)</t>
  </si>
  <si>
    <t>Totale 
2007-2025</t>
  </si>
  <si>
    <t>Previdenza complementare</t>
  </si>
  <si>
    <t>Fondo di Tesoreria</t>
  </si>
  <si>
    <t xml:space="preserve">Accantonamento in azienda </t>
  </si>
  <si>
    <t>Il TFR accantonato in azienda è comprensivo della quota di rivalutazione dello stock accumulato. Fonti: INPS, Bilanci preventivi e consuntivi, anni vari; ISTAT, Conti nazionali, anni vari.</t>
  </si>
  <si>
    <t>(dati di fine anno; importi in milioni di euro; valori percentuali)</t>
  </si>
  <si>
    <t>%</t>
  </si>
  <si>
    <t>Depositi</t>
  </si>
  <si>
    <t>Titoli di Stato</t>
  </si>
  <si>
    <t xml:space="preserve">  di cui: italiani</t>
  </si>
  <si>
    <t>Altri titoli di debito</t>
  </si>
  <si>
    <t>Titoli di capitale</t>
  </si>
  <si>
    <t>OICVM</t>
  </si>
  <si>
    <t>Altri OICR</t>
  </si>
  <si>
    <t xml:space="preserve">  di cui: fondi immobiliari</t>
  </si>
  <si>
    <t>Immobili</t>
  </si>
  <si>
    <t>Partecipazioni in società immobiliari</t>
  </si>
  <si>
    <t>Polizze assicurative</t>
  </si>
  <si>
    <t>Altre attività e passività</t>
  </si>
  <si>
    <t>Esposizione azionaria</t>
  </si>
  <si>
    <t>(dati di fine 2025; importi in milioni di euro; valori percentuali)</t>
  </si>
  <si>
    <t>di cui: italiani</t>
  </si>
  <si>
    <t>di cui: non quotati</t>
  </si>
  <si>
    <t>..</t>
  </si>
  <si>
    <t>di cui: fondi immob.</t>
  </si>
  <si>
    <t xml:space="preserve">- </t>
  </si>
  <si>
    <t>Part. in società immob.</t>
  </si>
  <si>
    <t>Altre att. e pass.</t>
  </si>
  <si>
    <t xml:space="preserve">Titoli di Stato </t>
  </si>
  <si>
    <t>Titoli di debito</t>
  </si>
  <si>
    <t>[0_1]</t>
  </si>
  <si>
    <t>(1_3]</t>
  </si>
  <si>
    <t>(3_5]</t>
  </si>
  <si>
    <t>(5_7]</t>
  </si>
  <si>
    <t>(7_10]</t>
  </si>
  <si>
    <t>(10_15]</t>
  </si>
  <si>
    <t>(15_20]</t>
  </si>
  <si>
    <t>(20_...)</t>
  </si>
  <si>
    <t>(dati di fine anno; valori percentuali; risorse in gestione in milioni di euro)</t>
  </si>
  <si>
    <t>Italia</t>
  </si>
  <si>
    <t>Altri paesi dell’area euro</t>
  </si>
  <si>
    <t>Altri paesi dell’UE</t>
  </si>
  <si>
    <t>Stati Uniti</t>
  </si>
  <si>
    <t>Giappone</t>
  </si>
  <si>
    <t>Altri paesi aderenti OCSE</t>
  </si>
  <si>
    <t>Paesi non aderenti OCSE</t>
  </si>
  <si>
    <t>Per memoria (importi)</t>
  </si>
  <si>
    <t>Titoli di debito sottostanti gli OICR</t>
  </si>
  <si>
    <t>Titoli di capitale sottostanti gli OICR</t>
  </si>
  <si>
    <t>(dati di fine anno; valori percentuali)</t>
  </si>
  <si>
    <t>Energia</t>
  </si>
  <si>
    <t>Materiali</t>
  </si>
  <si>
    <t>Industriale</t>
  </si>
  <si>
    <t>Beni ciclici</t>
  </si>
  <si>
    <t>Beni non ciclici</t>
  </si>
  <si>
    <t>Sanitario</t>
  </si>
  <si>
    <t>Finanziario</t>
  </si>
  <si>
    <t>Information technology (IT)</t>
  </si>
  <si>
    <t>Telecomunicazioni</t>
  </si>
  <si>
    <t>Utilities</t>
  </si>
  <si>
    <t>Immobiliare</t>
  </si>
  <si>
    <t>Anno</t>
  </si>
  <si>
    <t>Esposizione valutaria</t>
  </si>
  <si>
    <t>Copertura
 valutaria</t>
  </si>
  <si>
    <t>PIP 'nuovi'</t>
  </si>
  <si>
    <t>Titoli di Stato italiani</t>
  </si>
  <si>
    <t>Altri titoli di Stato</t>
  </si>
  <si>
    <t>Le partecipazioni in società immobiliari sono incluse nella voce "Immobili".</t>
  </si>
  <si>
    <t>Investimenti 
domestici</t>
  </si>
  <si>
    <t>Per memoria:
Totale</t>
  </si>
  <si>
    <t>Attività</t>
  </si>
  <si>
    <t>- di cui: fondi immobiliari</t>
  </si>
  <si>
    <t>Partecipazioni in soc. immob.</t>
  </si>
  <si>
    <t>Liquidità</t>
  </si>
  <si>
    <t>Totale attività</t>
  </si>
  <si>
    <t>Investimenti immobiliari</t>
  </si>
  <si>
    <t>- immobili</t>
  </si>
  <si>
    <t>- fondi immobiliari</t>
  </si>
  <si>
    <t>- partecipazioni in soc. immob.</t>
  </si>
  <si>
    <t>Investimenti domestici</t>
  </si>
  <si>
    <t>Investimenti non domestici</t>
  </si>
  <si>
    <t>Fondi immobiliari</t>
  </si>
  <si>
    <t>(dati di fine 2025; risorse in milioni di euro; capitale medio in euro)</t>
  </si>
  <si>
    <t>Risorse destinate 
alle prestazioni</t>
  </si>
  <si>
    <t>Posizione media</t>
  </si>
  <si>
    <t>Classi di posizione</t>
  </si>
  <si>
    <t>200 - 1.000</t>
  </si>
  <si>
    <t>1.000 - 5.000</t>
  </si>
  <si>
    <t>5.000 - 10.000</t>
  </si>
  <si>
    <t>10.000 - 20.000</t>
  </si>
  <si>
    <t>20.000 - 30.000</t>
  </si>
  <si>
    <t>30.000 - 40.000</t>
  </si>
  <si>
    <t>40.000 - 50.000</t>
  </si>
  <si>
    <t>50.000 - 60.000</t>
  </si>
  <si>
    <t>60.000 - 70.000</t>
  </si>
  <si>
    <t>70.000 - 80.000</t>
  </si>
  <si>
    <t>80.000 - 90.000</t>
  </si>
  <si>
    <t>90.000 - 100.000</t>
  </si>
  <si>
    <t>100.000 - 125.000</t>
  </si>
  <si>
    <t>125.000 - 150.000</t>
  </si>
  <si>
    <t>150.000 - 175.000</t>
  </si>
  <si>
    <t>175.000 - 200.000</t>
  </si>
  <si>
    <t>200.000 - 250.000</t>
  </si>
  <si>
    <t>250.000 - 300.000</t>
  </si>
  <si>
    <t>&gt; 300.000</t>
  </si>
  <si>
    <t>PIP  
"nuovi"</t>
  </si>
  <si>
    <t>Garantito</t>
  </si>
  <si>
    <t>Obbligazionario</t>
  </si>
  <si>
    <t>Bilanciato</t>
  </si>
  <si>
    <t>Azionario</t>
  </si>
  <si>
    <t>Numero forme pensionistiche</t>
  </si>
  <si>
    <t>Le gestioni separate di ramo I dei PIP e i comparti in gestione assicurativa dei fondi pensione preesistenti sono stati considerati comparti garantiti; tra i comparti bilanciati, sono state incluse anche le linee cosiddette flessibili. Sono esclusi i fondi preesistenti a prestazione definita.</t>
  </si>
  <si>
    <t xml:space="preserve">Fondi 
preesistenti </t>
  </si>
  <si>
    <t>Obblig.</t>
  </si>
  <si>
    <t>&lt; 25</t>
  </si>
  <si>
    <t>65 +</t>
  </si>
  <si>
    <t>(flussi annuali; valori percentuali)</t>
  </si>
  <si>
    <t>Indicatore sintetico dei costi (ISC)</t>
  </si>
  <si>
    <t>2 anni</t>
  </si>
  <si>
    <t>5 anni</t>
  </si>
  <si>
    <t>10 anni</t>
  </si>
  <si>
    <t>35 anni</t>
  </si>
  <si>
    <t>Media</t>
  </si>
  <si>
    <t>Minimo</t>
  </si>
  <si>
    <t>Massimo</t>
  </si>
  <si>
    <t>PIP “nuovi"</t>
  </si>
  <si>
    <t xml:space="preserve">L’indicatore sintetico dei costi a livello di forma previdenziale è ottenuto aggregando, con media semplice, gli indicatori dei singoli comparti. </t>
  </si>
  <si>
    <t>(dati di fine 2025; valori percentuali, asse y; attività nette, milioni di euro, scala logaritmica, asse x)</t>
  </si>
  <si>
    <t>NON PUBBLICABILE</t>
  </si>
  <si>
    <t>Tipologia comparti</t>
  </si>
  <si>
    <t>Indicatore sintetico dei costi</t>
  </si>
  <si>
    <t>Garantiti</t>
  </si>
  <si>
    <t>Obbligazionari</t>
  </si>
  <si>
    <t>Bilanciati</t>
  </si>
  <si>
    <t>Azionari</t>
  </si>
  <si>
    <t xml:space="preserve">Comparti garantiti: per i PIP si tratta delle gestioni separate di ramo I. Comparti bilanciati: comprendono le linee cosiddette flessibili. </t>
  </si>
  <si>
    <t>Tav.1.50</t>
  </si>
  <si>
    <t>Comparti garantiti: per i PIP si tratta delle gestioni separate di ramo I. Comparti bilanciati: comprendono le linee cosiddette flessibili.</t>
  </si>
  <si>
    <t>31.12.2024-
31.12.2025</t>
  </si>
  <si>
    <t>31.12.2022-
31.12. 2025</t>
  </si>
  <si>
    <t>31.12.2020-
31.12. 2025</t>
  </si>
  <si>
    <t>31.12.2015-
31.12. 2025</t>
  </si>
  <si>
    <t>31.12.2005-
31.12. 2025</t>
  </si>
  <si>
    <t>1 anno</t>
  </si>
  <si>
    <t>3 anni</t>
  </si>
  <si>
    <t>20 anni</t>
  </si>
  <si>
    <t>Obbligazionari puri</t>
  </si>
  <si>
    <t>Obbligazionari misti</t>
  </si>
  <si>
    <t>Rendimento generale</t>
  </si>
  <si>
    <t>Gestioni separate</t>
  </si>
  <si>
    <t>Unit linked</t>
  </si>
  <si>
    <t>Rivalutazione del TFR</t>
  </si>
  <si>
    <t>Tasso di inflazione</t>
  </si>
  <si>
    <t>(fine 2015-fine 2025; valori percentuali)</t>
  </si>
  <si>
    <t>(dati di fine anno; flussi annuali per contributi e nuove adesioni; importi in milioni di euro)</t>
  </si>
  <si>
    <t>Numero/
Importi</t>
  </si>
  <si>
    <t>var. % 2024/23</t>
  </si>
  <si>
    <t xml:space="preserve">Fondi </t>
  </si>
  <si>
    <t xml:space="preserve">Posizioni in essere </t>
  </si>
  <si>
    <t>Nuove adesioni nell’anno</t>
  </si>
  <si>
    <t>Prestazioni</t>
  </si>
  <si>
    <t>Attivo netto destinato alle prestazioni (ANDP)</t>
  </si>
  <si>
    <t>Le nuove adesioni non considerano quelle derivanti da trasferimenti tra fondi pensione negoziali. I contributi sono al lordo dei premi per prestazioni assicurative accessorie.</t>
  </si>
  <si>
    <t xml:space="preserve">Tav. 3.2 </t>
  </si>
  <si>
    <t>(dati di fine anno; flussi annuali per nuove adesioni)</t>
  </si>
  <si>
    <t>var. % 
2025/24</t>
  </si>
  <si>
    <t>Numero fondi con adesioni contrattuali</t>
  </si>
  <si>
    <t xml:space="preserve">Posizioni aperte con adesione contrattuale </t>
  </si>
  <si>
    <t>alimentate dai soli contributi contrattuali</t>
  </si>
  <si>
    <t>alimentate dai contributi contrattuali e/o altri contributi</t>
  </si>
  <si>
    <t>non alimentate da contributi</t>
  </si>
  <si>
    <t>Nuove adesioni contrattuali</t>
  </si>
  <si>
    <t>Denominazione fondi con 
adesioni contrattuali</t>
  </si>
  <si>
    <t>Posizioni 
in essere</t>
  </si>
  <si>
    <t>di cui: aperte con adesione contrattuale 
e alimentate da contributi</t>
  </si>
  <si>
    <t>di cui: 
contrattuali</t>
  </si>
  <si>
    <t>solo 
contrattuali</t>
  </si>
  <si>
    <t>contrattuali 
e/o altri</t>
  </si>
  <si>
    <t>non 
alimentate</t>
  </si>
  <si>
    <t>Prevedi</t>
  </si>
  <si>
    <t>Perseo Sirio</t>
  </si>
  <si>
    <t>Solidarietà Veneto</t>
  </si>
  <si>
    <t>Laborfonds</t>
  </si>
  <si>
    <t>Fondapi</t>
  </si>
  <si>
    <t>Priamo</t>
  </si>
  <si>
    <t>Previambiente</t>
  </si>
  <si>
    <t>Previdenza Cooperativa</t>
  </si>
  <si>
    <t>Eurofer</t>
  </si>
  <si>
    <t>Arco</t>
  </si>
  <si>
    <t>Fopen</t>
  </si>
  <si>
    <t>Byblos</t>
  </si>
  <si>
    <t>Agrifondo</t>
  </si>
  <si>
    <t>Astri</t>
  </si>
  <si>
    <t>Concreto</t>
  </si>
  <si>
    <t>Totale: 15</t>
  </si>
  <si>
    <t>Tipologia di fondo</t>
  </si>
  <si>
    <t>Lavoratori 
autonomi</t>
  </si>
  <si>
    <t>Altri 
iscritti</t>
  </si>
  <si>
    <t>Settore 
privato</t>
  </si>
  <si>
    <t>Settore 
pubblico</t>
  </si>
  <si>
    <t>Fondi aziendali e di gruppo</t>
  </si>
  <si>
    <t>Fondi di categoria</t>
  </si>
  <si>
    <t>Fondi territoriali</t>
  </si>
  <si>
    <t>La voce “altri iscritti” ricomprende le posizioni di coloro che hanno perso i requisiti di partecipazione al fondo, di coloro che hanno raggiunto i requisiti per il pensionamento nel regime obbligatorio, dei soggetti fiscalmente a carico e di tutti gli altri iscritti non classificati.</t>
  </si>
  <si>
    <t>(dati di flusso; contributi raccolti in milioni di euro; contributo medio in euro)</t>
  </si>
  <si>
    <t>Contributi raccolti</t>
  </si>
  <si>
    <t>a carico del lavoratore</t>
  </si>
  <si>
    <t>a carico del datore di lavoro</t>
  </si>
  <si>
    <t>di cui: contributi contrattuali</t>
  </si>
  <si>
    <t>Contributo medio per iscritto</t>
  </si>
  <si>
    <t>Contributo medio per iscritto al netto degli aderenti contrattuali</t>
  </si>
  <si>
    <t>Tra i contributi dei lavoratori dipendenti sono considerati anche quelli dei soci di società cooperative. I cosiddetti “altri iscritti” comprendono i soggetti che hanno perso i requisiti di partecipazione al fondo ovvero coloro che hanno raggiunto i requisiti per il pensionamento nel regime obbligatorio, i soggetti fiscalmente a carico di altri e tutti gli altri iscritti non classificati. I contributi sono al lordo dei premi per prestazioni assicurative accessorie. Nel calcolo del contributo medio sono considerati tutti gli iscritti per i quali risultano effettuati versamenti nell’anno di riferimento.</t>
  </si>
  <si>
    <t>(dati di flusso; importi in milioni di euro)</t>
  </si>
  <si>
    <t>Trasferimenti in entrata da altre forme pensionistiche</t>
  </si>
  <si>
    <t>Entrate della gestione previdenziale</t>
  </si>
  <si>
    <t>Trasferimenti in uscita verso altre forme pensionistiche</t>
  </si>
  <si>
    <t>Prestazioni pensionistiche in forma di capitale</t>
  </si>
  <si>
    <t>Uscite della gestione previdenziale</t>
  </si>
  <si>
    <t>Trasferimenti tra fondi pensione negoziali</t>
  </si>
  <si>
    <t>I contributi previdenziali sono al netto dei premi per prestazioni assicurative accessorie. Gli importi erogati sotto forma di RITA sono inclusi nei riscatti. I trasferimenti rispetto ad altre forme pensionistiche non comprendono i trasferimenti tra fondi pensione negoziali.</t>
  </si>
  <si>
    <t>(dati di fine anno; valori percentuali per ANDP)</t>
  </si>
  <si>
    <t>Tipologia di comparto</t>
  </si>
  <si>
    <t xml:space="preserve">Numero comparti </t>
  </si>
  <si>
    <t>ANDP</t>
  </si>
  <si>
    <t>Obbligazionario puro</t>
  </si>
  <si>
    <t>Obbligazionario misto</t>
  </si>
  <si>
    <t>(importi in milioni di euro; valori percentuali sul patrimonio a fine esercizio)</t>
  </si>
  <si>
    <t>Spese</t>
  </si>
  <si>
    <t>gestione amministrativa</t>
  </si>
  <si>
    <t>oneri per i servizi amministrativi acquistati da terzi</t>
  </si>
  <si>
    <t>spese generali</t>
  </si>
  <si>
    <t>spese per il personale</t>
  </si>
  <si>
    <t>oneri diversi</t>
  </si>
  <si>
    <t>gestione finanziaria</t>
  </si>
  <si>
    <t>commissioni di gestione</t>
  </si>
  <si>
    <t>commissioni per banca depositaria</t>
  </si>
  <si>
    <t>(dati di fine anno; incidenza delle spese in percentuale del patrimonio; ANDP in milioni di euro)</t>
  </si>
  <si>
    <t>Amministrative</t>
  </si>
  <si>
    <t>Finaziarie</t>
  </si>
  <si>
    <t>(dati di fine anno; importi in milioni di euro)</t>
  </si>
  <si>
    <t>Tipologia di gestore</t>
  </si>
  <si>
    <t>Numero 
gestori</t>
  </si>
  <si>
    <t>Numero 
mandati</t>
  </si>
  <si>
    <t>Risorse in gestione</t>
  </si>
  <si>
    <t>Imprese italiane</t>
  </si>
  <si>
    <t>Assicurazioni</t>
  </si>
  <si>
    <t>SGR</t>
  </si>
  <si>
    <t>SIM</t>
  </si>
  <si>
    <t>Imprese di altri paesi</t>
  </si>
  <si>
    <t>Investimenti diretti in quote di OICR</t>
  </si>
  <si>
    <t>Totale risorse in gestione</t>
  </si>
  <si>
    <t>Commissioni 
di gestione</t>
  </si>
  <si>
    <t>Tipologia di mandato</t>
  </si>
  <si>
    <t>Sono esclusi 34 mandati in investimenti alternativi e un mandato relativo alla sola gestione dell’esposizione al rischio valutario e/o di mercato. Le commissioni di gestione sono calcolate ponderandole per le risorse relative a ciascun mandato. Esse non includono le commissioni di incentivo.</t>
  </si>
  <si>
    <t>Obbligazionario
puro</t>
  </si>
  <si>
    <t>Obbligazionario
misto</t>
  </si>
  <si>
    <t xml:space="preserve">Per memoria: </t>
  </si>
  <si>
    <t>(dati di fine 2025; duration in anni; valori percentuali)</t>
  </si>
  <si>
    <t>[0, 1]</t>
  </si>
  <si>
    <t>(1, 3]</t>
  </si>
  <si>
    <t>(3, 5]</t>
  </si>
  <si>
    <t>(5, 7]</t>
  </si>
  <si>
    <t>(7, 10]</t>
  </si>
  <si>
    <t>(10, 15]</t>
  </si>
  <si>
    <t>(15, 20]</t>
  </si>
  <si>
    <t>(20, …)</t>
  </si>
  <si>
    <t>Risorse</t>
  </si>
  <si>
    <t>Commitment</t>
  </si>
  <si>
    <t>Investimenti tramite mandati di gestione</t>
  </si>
  <si>
    <t>di cui: Progetto Iride (private equity)</t>
  </si>
  <si>
    <t>di cui: Progetto Zefiro (private debt)</t>
  </si>
  <si>
    <t>di cui: Progetto Vesta (infrastrutture)</t>
  </si>
  <si>
    <t>di cui: Progetto Economia Reale (multi-asset)</t>
  </si>
  <si>
    <t>Obbligazionario 
puro</t>
  </si>
  <si>
    <t>Obbligazionario 
misto</t>
  </si>
  <si>
    <t xml:space="preserve"> -   </t>
  </si>
  <si>
    <t xml:space="preserve"> .. </t>
  </si>
  <si>
    <t>Totale portafoglio titoli</t>
  </si>
  <si>
    <t>Investimenti diretti</t>
  </si>
  <si>
    <t>Investimenti indiretti</t>
  </si>
  <si>
    <t>tramite OICR</t>
  </si>
  <si>
    <t>tramite derivati</t>
  </si>
  <si>
    <t>2 ,9</t>
  </si>
  <si>
    <t xml:space="preserve">Totale </t>
  </si>
  <si>
    <t>L’esposizione considera anche gli investimenti effettuati tramite gli OICR e le posizioni in titoli di capitale derivanti dall’utilizzo di strumenti derivati.</t>
  </si>
  <si>
    <t>Copertura valutaria</t>
  </si>
  <si>
    <t>31.12.2023-31.12.2025</t>
  </si>
  <si>
    <t>31.12.2022-
31.12.2025</t>
  </si>
  <si>
    <t>31.12.2020-
31.12.2025</t>
  </si>
  <si>
    <t>31.12.2015-
31.12.2025</t>
  </si>
  <si>
    <t>I rendimenti sono al netto dei costi di gestione e dell’imposta sostitutiva per tutte le forme pensionistiche incluse nella tavola; anche per il TFR la rivalutazione è al netto dell’imposta sostitutiva. I rendimenti dei comparti garantiti non incorporano il meccanismo della garanzia. Per i periodi pluriennali sono riportati i rendimenti medi annui composti.</t>
  </si>
  <si>
    <t>Le nuove adesioni non considerano quelle derivanti da trasferimenti tra fondi pensione aperti. I contributi sono al lordo dei premi per prestazioni assicurative accessorie.</t>
  </si>
  <si>
    <t>Società</t>
  </si>
  <si>
    <t>Fondi/ 
Comparti</t>
  </si>
  <si>
    <t xml:space="preserve">Numero </t>
  </si>
  <si>
    <t>Fondi aperti gestiti da:</t>
  </si>
  <si>
    <t>Banche</t>
  </si>
  <si>
    <t>Fondi dei 5 maggiori gruppi per ANDP</t>
  </si>
  <si>
    <t>Comparti per tipologia</t>
  </si>
  <si>
    <t>Comparti per classi dimensionali dell’attivo netto</t>
  </si>
  <si>
    <t>&gt; 1 mld</t>
  </si>
  <si>
    <t>&lt; 25 mln</t>
  </si>
  <si>
    <t>Condizione professionale</t>
  </si>
  <si>
    <t>adesioni collettive</t>
  </si>
  <si>
    <t>adesioni individuali</t>
  </si>
  <si>
    <t>La voce “altri iscritti” ricomprende le posizioni di coloro che hanno perso i requisiti di partecipazione al fondo, di coloro che hanno raggiunto i requisiti per il pensionamento nel regime obbligatorio, dei soggetti fiscalmente a carico e degli iscritti non classificati. In relazione ai lavoratori dipendenti, le adesioni collettive comprendono i cosiddetti accordi plurimi.</t>
  </si>
  <si>
    <t>(dati di fine anno; contributi raccolti in milioni di euro; contributo medio in euro)</t>
  </si>
  <si>
    <t>Per memoria</t>
  </si>
  <si>
    <t>I cosiddetti “altri iscritti” comprendono i soggetti che hanno perso i requisiti di partecipazione alla forma ovvero coloro che hanno raggiunto i requisiti per il pensionamento nel regime obbligatorio, i soggetti fiscalmente a carico di altri e tutti gli altri iscritti non classificati. I contributi sono al lordo dei premi per prestazioni assicurative accessorie. Nel calcolo del contributo medio sono considerati tutti gli iscritti per i quali risultano effettuati versamenti nell’anno di riferimento.</t>
  </si>
  <si>
    <t xml:space="preserve">Trasferimenti tra fondi pensione aperti </t>
  </si>
  <si>
    <t>di cui: trasferimenti per operazioni straordinarie</t>
  </si>
  <si>
    <t>I contributi previdenziali sono al netto dei premi per prestazioni assicurative accessorie. Gli importi erogati sotto forma di RITA sono inclusi nei riscatti. I trasferimenti nei confronti di altre forme pensionistiche non comprendono quelli tra fondi pensione aperti.</t>
  </si>
  <si>
    <t>(dati di fine anno; valori percentuali; ANDP in milioni di euro)</t>
  </si>
  <si>
    <t xml:space="preserve">-     </t>
  </si>
  <si>
    <t xml:space="preserve">   tramite OICR</t>
  </si>
  <si>
    <t xml:space="preserve">   tramite derivati</t>
  </si>
  <si>
    <t>Copertura 
valutaria</t>
  </si>
  <si>
    <t>31.12.2023-
31.12.2025</t>
  </si>
  <si>
    <t>I rendimenti sono al netto dei costi di gestione e dell’imposta sostitutiva per tutte le forme pensionistiche incluse nella tavola; anche per il TFR la rivalutazione è al netto dell’imposta sostitutiva. Per i periodi pluriennali sono riportati i rendimenti medi annui composti. I rendimenti dei comparti garantiti non incorporano il meccanismo della garanzia</t>
  </si>
  <si>
    <t>Risorse destinate alle prestazioni</t>
  </si>
  <si>
    <t>PIP "vecchi"</t>
  </si>
  <si>
    <t>di cui: lavoratori dipendenti</t>
  </si>
  <si>
    <t>Iscritti allo stesso tempo a PIP nuovi e vecchi</t>
  </si>
  <si>
    <t>Fondi/
Linee</t>
  </si>
  <si>
    <t xml:space="preserve">Attività nette </t>
  </si>
  <si>
    <t>Attività nette</t>
  </si>
  <si>
    <t>Totale PIP</t>
  </si>
  <si>
    <t>di cui: chiusi al collocamento</t>
  </si>
  <si>
    <t>PIP dei 5 maggiori gruppi per patrimonio</t>
  </si>
  <si>
    <t xml:space="preserve">Linee di investimento per tipologia </t>
  </si>
  <si>
    <t>Ramo I (gestioni separate)</t>
  </si>
  <si>
    <t>Ramo III (unit linked)</t>
  </si>
  <si>
    <t>Obbligazionaria</t>
  </si>
  <si>
    <t>Bilanciata</t>
  </si>
  <si>
    <t>Azionaria</t>
  </si>
  <si>
    <t>Linee per classi dimensionali delle attività nette</t>
  </si>
  <si>
    <t>Per linea di investimento si intende la gestione separata, il fondo interno ovvero l’OICR al quale è collegata la rivalutazione della posizione individuale. Le linee bilanciate includono le linee flessibili. Per attività nette si fa riferimento agli investimenti complessivi della gestione separata, del fondo interno ovvero dell’OICR, inclusi i casi in cui essi sono relativi a PIP tra loro distinti (ma comunque istituiti dalla medesima società).</t>
  </si>
  <si>
    <t xml:space="preserve">Tav. 5.3 </t>
  </si>
  <si>
    <t xml:space="preserve">Lavoratori autonomi </t>
  </si>
  <si>
    <t>La voce “altri iscritti” ricomprende le posizioni di coloro che hanno perso i requisiti di partecipazione al fondo, di coloro che hanno raggiunto i requisiti per il pensionamento nel regime obbligatorio, dei soggetti fiscalmente a carico, nonché degli altri iscritti non classificati.</t>
  </si>
  <si>
    <t xml:space="preserve">I contributi sono al lordo dei premi per prestazioni assicurative accessorie. I cosiddetti “altri iscritti” comprendono coloro che hanno perso i requisiti di partecipazione al fondo ovvero hanno raggiunto i requisiti per il pensionamento nel regime obbligatorio, i soggetti fiscalmente a carico e tutti gli altri iscritti non classificati. Nel calcolo del contributo medio sono considerati tutti gli iscritti per i quali risultano effettuati versamenti nell’anno di riferimento.
</t>
  </si>
  <si>
    <t xml:space="preserve">Trasferimenti tra PIP </t>
  </si>
  <si>
    <t xml:space="preserve">I contributi previdenziali sono al netto dei premi per prestazioni assicurative accessorie. Gli importi erogati sotto forma di RITA sono inclusi nei riscatti. I trasferimenti rispetto ad altre forme pensionistiche non comprendono i trasferimenti tra PIP.
</t>
  </si>
  <si>
    <t>(dati di fine anno; valori percentuali; attività nette in milioni di euro)</t>
  </si>
  <si>
    <t>Tipologia di linea</t>
  </si>
  <si>
    <t>Tipologia di gestione/linea</t>
  </si>
  <si>
    <t>Ramo I</t>
  </si>
  <si>
    <t>Ramo III</t>
  </si>
  <si>
    <t>1.7</t>
  </si>
  <si>
    <t>Ramo III - Obbligazionari</t>
  </si>
  <si>
    <t>Ramo III - Bilanciati</t>
  </si>
  <si>
    <t>Ramo III - Azionari</t>
  </si>
  <si>
    <t>Tipologia di linea d'investimento</t>
  </si>
  <si>
    <t>(dati di fine anno; flussi annuali per contributi, prestazioni e nuove adesioni; contributi, prestazioni e risorse destinate alle prestazioni in milioni di euro)</t>
  </si>
  <si>
    <t>Nuove adesioni nell'anno</t>
  </si>
  <si>
    <t xml:space="preserve">Rendite in erogazione </t>
  </si>
  <si>
    <t>Pensionati</t>
  </si>
  <si>
    <t>di cui: autonomi</t>
  </si>
  <si>
    <t>di cui: interni</t>
  </si>
  <si>
    <t>(dati di fine anno; numero per fondi, posizioni in essere e rendite in erogazione)</t>
  </si>
  <si>
    <t>Posizioni</t>
  </si>
  <si>
    <t>Rendite</t>
  </si>
  <si>
    <t>Autonomi</t>
  </si>
  <si>
    <t>Interni</t>
  </si>
  <si>
    <t>a banche</t>
  </si>
  <si>
    <t>a imprese di assicurazione</t>
  </si>
  <si>
    <t>a società diverse da quelle bancarie o assicurative</t>
  </si>
  <si>
    <t xml:space="preserve">Le posizioni comprendono i non versanti e i differiti. </t>
  </si>
  <si>
    <t>Fondi a contribuzione definita</t>
  </si>
  <si>
    <t>con erogazione diretta delle rendite</t>
  </si>
  <si>
    <t>Fondi a prestazione definita</t>
  </si>
  <si>
    <t>Fondi misti</t>
  </si>
  <si>
    <t>di cui: riserve matematiche presso imprese di assicurazione</t>
  </si>
  <si>
    <t>a società non finanziarie</t>
  </si>
  <si>
    <t xml:space="preserve">                   Tipologia fondo</t>
  </si>
  <si>
    <t>Contribuzione 
definita</t>
  </si>
  <si>
    <t>Prestazione 
definita</t>
  </si>
  <si>
    <t>di cui: patrimonio destinato alle prestazioni</t>
  </si>
  <si>
    <t>di cui: riserve matematiche presso imprese di ass.ne</t>
  </si>
  <si>
    <t>Classi dimensionali 
(numero posizioni 
o rendite)</t>
  </si>
  <si>
    <t>Rendite 
in erogazione</t>
  </si>
  <si>
    <t>più di 5.000</t>
  </si>
  <si>
    <t>da 1.001 a 5.000</t>
  </si>
  <si>
    <t>da 101 a 1.000</t>
  </si>
  <si>
    <t>fino a 100</t>
  </si>
  <si>
    <t>(dati di flusso; contributi in milioni di euro; contributo medio in euro)</t>
  </si>
  <si>
    <t>Nei contributi a carico del datore di lavoro, nel caso di fondi a prestazione definita, è incluso anche il versamento ovvero l’accantonamento annuale effettuato dal datore di lavoro a fronte dell’insieme delle obbligazioni previdenziali in essere. Nel calcolo del contributo medio sono considerati tutti gli iscritti per i quali risultano effettuati versamenti nell’anno di riferimento.</t>
  </si>
  <si>
    <t>(dati di flusso, salvo dati di fine anno per numero di rendite; importi in milioni di euro; rendita media in euro)</t>
  </si>
  <si>
    <t xml:space="preserve">Rendite </t>
  </si>
  <si>
    <t xml:space="preserve">erogate dal fondo </t>
  </si>
  <si>
    <t>dirette</t>
  </si>
  <si>
    <t xml:space="preserve">indirette </t>
  </si>
  <si>
    <t xml:space="preserve">erogate da imprese di assicurazione </t>
  </si>
  <si>
    <t>Rendita media annua per pensionato</t>
  </si>
  <si>
    <t>(dati di fine 2025; flussi annuali per contributi e prestazioni; importi in milioni di euro)</t>
  </si>
  <si>
    <t>Tipologia fondo</t>
  </si>
  <si>
    <t>Posizioni in essere (numero)</t>
  </si>
  <si>
    <t xml:space="preserve">Rendite (numero) </t>
  </si>
  <si>
    <t>erogate dal fondo</t>
  </si>
  <si>
    <t>erogate da imprese di assicurazione</t>
  </si>
  <si>
    <t>indirette</t>
  </si>
  <si>
    <t>Prestazioni erogate in capitale (numero)</t>
  </si>
  <si>
    <t>di cui: prestazioni in rendita capitalizzate</t>
  </si>
  <si>
    <t>Prestazioni previdenziali (ammontare)</t>
  </si>
  <si>
    <t>in rendita</t>
  </si>
  <si>
    <t>in capitale</t>
  </si>
  <si>
    <t>in rendita capitalizzate</t>
  </si>
  <si>
    <t>patrimonio destinato alle prestazioni</t>
  </si>
  <si>
    <t>riserve matematiche presso imprese di assicurazione</t>
  </si>
  <si>
    <t>Il totale degli iscritti e dei pensionati non corrisponde alla somma di quelli relativi alle singole sezioni a causa della presenza di “doppie iscrizioni”.</t>
  </si>
  <si>
    <t>Rendite erogate dal fondo</t>
  </si>
  <si>
    <t>Trasferimenti tra fondi pensione preesistenti</t>
  </si>
  <si>
    <t>I contributi previdenziali sono al netto dei premi per prestazioni assicurative accessorie. Gli importi erogati sotto forma di RITA sono inclusi nei riscatti. I trasferimenti rispetto ad altre forme pensionistiche non comprendono i trasferimenti tra fondi pensione preesistenti.</t>
  </si>
  <si>
    <t>di cui: titoli italiani</t>
  </si>
  <si>
    <t>di cui: fondi immobiliari</t>
  </si>
  <si>
    <t>Attività destinate alle prestazioni</t>
  </si>
  <si>
    <t>Riserve matematiche presso imprese di assicurazione</t>
  </si>
  <si>
    <t>Patrimonio destinato alle prestazioni</t>
  </si>
  <si>
    <t xml:space="preserve">Riserve matematiche presso imprese di assicurazione </t>
  </si>
  <si>
    <t>(dati di fine anno; duration in anni; valori percentuali)</t>
  </si>
  <si>
    <t>L’esposizione considera anche gli investimenti effettuati tramite gli OICR e le posizioni in titoli di capitale derivanti dall’utilizzo di strumenti derivati. Sono escluse dal conteggio dei titoli di capitale le partecipazioni in società immobiliari.</t>
  </si>
  <si>
    <t>Attività finanziarie in gestione diretta</t>
  </si>
  <si>
    <t>Attività finanziarie in gestione indiretta</t>
  </si>
  <si>
    <t>Sono escluse le riserve presso imprese di assicurazione. Per gestione indiretta si intende il conferimento in gestione delle attività finanziare a gestori specializzati.</t>
  </si>
  <si>
    <t>Gestione 
diretta</t>
  </si>
  <si>
    <t>Gestione 
indiretta</t>
  </si>
  <si>
    <t>Per gestione indiretta si intende il conferimento in gestione delle attività finanziare a gestori specializzati.</t>
  </si>
  <si>
    <t>(dati provvisori di fine anno; importi in milioni di euro)</t>
  </si>
  <si>
    <t>quotati</t>
  </si>
  <si>
    <t>non quotati</t>
  </si>
  <si>
    <t>di cui: titoli di debito</t>
  </si>
  <si>
    <t>di cui: titoli di capitale</t>
  </si>
  <si>
    <t>di cui: fondi di private equity</t>
  </si>
  <si>
    <t>di cui: fondi di private debt</t>
  </si>
  <si>
    <t>di cui: fondi infrastrutturali</t>
  </si>
  <si>
    <t>Altre attività</t>
  </si>
  <si>
    <t>di cui: crediti contributivi</t>
  </si>
  <si>
    <t>immobili</t>
  </si>
  <si>
    <t>fondi immobiliari</t>
  </si>
  <si>
    <t>partecipazioni in società immobiliari</t>
  </si>
  <si>
    <t>Investimenti obbligazionari</t>
  </si>
  <si>
    <t>titoli di Stato</t>
  </si>
  <si>
    <t>altri titoli di debito</t>
  </si>
  <si>
    <t>titoli di debito sottostanti gli OICVM</t>
  </si>
  <si>
    <t>Investimenti azionari</t>
  </si>
  <si>
    <t>titoli di capitale</t>
  </si>
  <si>
    <t>titoli di capitale sottostanti gli OICVM</t>
  </si>
  <si>
    <t xml:space="preserve">Titoli di capitale </t>
  </si>
  <si>
    <t>La voce relativa ai crediti contributivi delle “Altre attività” per l’anno 2025 è parzialmente stimata sulla base dei bilanci consuntivi disponibili.</t>
  </si>
  <si>
    <t xml:space="preserve">Tav. 7.2 </t>
  </si>
  <si>
    <t>(dati di fine anno; valori in percentuale delle attività totali)</t>
  </si>
  <si>
    <t>Le partecipazioni in società immobiliari controllate sono incluse nella voce "Immobili". Le polizze assicurative sono incluse nella voce "Altre attività".</t>
  </si>
  <si>
    <t xml:space="preserve">Tav. 7.4 </t>
  </si>
  <si>
    <t>Dal computo delle percentuali sono esclusi i depositi, le polizze assicurative e le altre attività. Le partecipazioni in società immobiliari controllate sono incluse nella voce “Immobili”.</t>
  </si>
  <si>
    <t>(dati di fine 2025; ANDP in milioni di euro)</t>
  </si>
  <si>
    <t>N. iscr. 
Albo</t>
  </si>
  <si>
    <t>Denominazione</t>
  </si>
  <si>
    <t>Bacino 
potenziale</t>
  </si>
  <si>
    <t xml:space="preserve">Tasso 
di adesione 
(%) </t>
  </si>
  <si>
    <t>var .%
2025/2024</t>
  </si>
  <si>
    <t>COMETA</t>
  </si>
  <si>
    <t>FONCHIM</t>
  </si>
  <si>
    <t>FONTE</t>
  </si>
  <si>
    <t>LABORFONDS</t>
  </si>
  <si>
    <t>FONDENERGIA</t>
  </si>
  <si>
    <t>FOPEN</t>
  </si>
  <si>
    <t>FONDOPOSTE</t>
  </si>
  <si>
    <t>SOLIDARIETA' VENETO</t>
  </si>
  <si>
    <t>TELEMACO</t>
  </si>
  <si>
    <t>PRIAMO</t>
  </si>
  <si>
    <t>PREVIDENZA COOPERATIVA</t>
  </si>
  <si>
    <t>ALIFOND</t>
  </si>
  <si>
    <t>GOMMAPLASTICA</t>
  </si>
  <si>
    <t>PREVIMODA</t>
  </si>
  <si>
    <t>EUROFER</t>
  </si>
  <si>
    <t>PEGASO</t>
  </si>
  <si>
    <t>ESPERO</t>
  </si>
  <si>
    <t>PREVEDI</t>
  </si>
  <si>
    <t>PREVIAMBIENTE</t>
  </si>
  <si>
    <t>FONDAPI</t>
  </si>
  <si>
    <t>BYBLOS</t>
  </si>
  <si>
    <t>PERSEO SIRIO</t>
  </si>
  <si>
    <t>ARCO</t>
  </si>
  <si>
    <t>QUADRI E CAPI FIAT</t>
  </si>
  <si>
    <t>PREVAER</t>
  </si>
  <si>
    <t>FONCER</t>
  </si>
  <si>
    <t>ASTRI</t>
  </si>
  <si>
    <t>FONDAEREO</t>
  </si>
  <si>
    <t>FONDOPRO</t>
  </si>
  <si>
    <t>CONCRETO</t>
  </si>
  <si>
    <t>FONDEMAIN</t>
  </si>
  <si>
    <t>MEDIAFOND</t>
  </si>
  <si>
    <t>AGRIFONDO</t>
  </si>
  <si>
    <t>TOTALE GENERALE: 33</t>
  </si>
  <si>
    <t xml:space="preserve">Bacino potenziale: stime fornite dagli stessi fondi pensione. Per il fondo PREVEDI, gli iscritti sono superiori al bacino potenziale in quanto quest’ultimo è riferito alla forza lavoro corrente del settore di riferimento, mentre gli iscritti comprendono anche individui che in passato facevano parte di quest’ultima, ma non più attualmente; il tasso di adesione di tale fondo è riportato come pari al 100 per cento. </t>
  </si>
  <si>
    <t>Denominazione società</t>
  </si>
  <si>
    <t>ARCA PREVIDENZA</t>
  </si>
  <si>
    <t>ARCA FONDI SGR SPA</t>
  </si>
  <si>
    <t>IL MIO DOMANI</t>
  </si>
  <si>
    <t>INTESA SANPAOLO ASSICURAZIONI SPA</t>
  </si>
  <si>
    <t>FIDEURAM</t>
  </si>
  <si>
    <t>FIDEURAM VITA SPA</t>
  </si>
  <si>
    <t>SECONDAPENSIONE</t>
  </si>
  <si>
    <t>AMUNDI SGR SPA</t>
  </si>
  <si>
    <t xml:space="preserve">ALLIANZ PREVIDENZA </t>
  </si>
  <si>
    <t>ALLIANZ SPA</t>
  </si>
  <si>
    <t>AZIMUT PREVIDENZA</t>
  </si>
  <si>
    <t>AZIMUT CAPITAL MANAGEMENT SGR SPA</t>
  </si>
  <si>
    <t>GENERALI GLOBAL</t>
  </si>
  <si>
    <t>GENERALI ITALIA SPA</t>
  </si>
  <si>
    <t>AUREO</t>
  </si>
  <si>
    <t>BCC RISPARMIO &amp; PREVIDENZA SGRPA</t>
  </si>
  <si>
    <t>PLURIFONDS</t>
  </si>
  <si>
    <t>ITAS VITA SPA</t>
  </si>
  <si>
    <t>ARTI &amp; MESTIERI</t>
  </si>
  <si>
    <t>ANIMA SGR SPA</t>
  </si>
  <si>
    <t>CORE PENSION</t>
  </si>
  <si>
    <t>RAIFFEISEN</t>
  </si>
  <si>
    <t>CASSA CENTRALE RAIFFEISEN DELL'ALTO ADIGE SPA</t>
  </si>
  <si>
    <t xml:space="preserve">PREVIDENZA PER TE </t>
  </si>
  <si>
    <t>AXA MPS ASSICURAZIONI VITA SPA</t>
  </si>
  <si>
    <t>INSIEME</t>
  </si>
  <si>
    <t>UNIPOLSAI PREVIDENZA</t>
  </si>
  <si>
    <t>UNIPOLSAI ASSICURAZIONI SPA</t>
  </si>
  <si>
    <t>EURORISPARMIO</t>
  </si>
  <si>
    <t>SELLA SGR SPA</t>
  </si>
  <si>
    <t>PREVIDSYSTEM</t>
  </si>
  <si>
    <t>CREDEMPREVIDENZA</t>
  </si>
  <si>
    <t>CREDEMVITA SPA</t>
  </si>
  <si>
    <t>AZIONE DI PREVIDENZA</t>
  </si>
  <si>
    <t>HDI ASSICURAZIONI SPA</t>
  </si>
  <si>
    <t>TESEO</t>
  </si>
  <si>
    <t>SOCIETÀ REALE MUTUA DI ASSICURAZIONI</t>
  </si>
  <si>
    <t>AZIMUT SUSTAINABLE FUTURE</t>
  </si>
  <si>
    <t>PREVIGEST FUND MEDIOLANUM</t>
  </si>
  <si>
    <t>MEDIOLANUM GESTIONE FONDI SGR PA</t>
  </si>
  <si>
    <t>SOLUZIONE PREVIDENTE</t>
  </si>
  <si>
    <t>HELVETIA VITA SPA</t>
  </si>
  <si>
    <t>PROGRAMMA OPEN</t>
  </si>
  <si>
    <t>GROUPAMA ASSICURAZIONI SPA</t>
  </si>
  <si>
    <t>UBI PREVIDENZA</t>
  </si>
  <si>
    <t>PENSPLAN PROFI</t>
  </si>
  <si>
    <t>EUREGIO PLUS SGR SPA</t>
  </si>
  <si>
    <t>GIUSTINIANO</t>
  </si>
  <si>
    <t>ALMEGLIO</t>
  </si>
  <si>
    <t>ALLEANZA ASSICURAZIONI SPA</t>
  </si>
  <si>
    <t>CNP</t>
  </si>
  <si>
    <t>CNP VITA ASSICURA SPA</t>
  </si>
  <si>
    <t>CREDIT AGRICOLE VITA</t>
  </si>
  <si>
    <t>CREDIT AGRICOLE VITA SPA</t>
  </si>
  <si>
    <t>BIM VITA</t>
  </si>
  <si>
    <t>BIM VITA SPA</t>
  </si>
  <si>
    <t>ZED OMNIFUND</t>
  </si>
  <si>
    <t>ZURICH INVESTMENTS LIFE SPA</t>
  </si>
  <si>
    <t>ZURICH CONTRIBUTION</t>
  </si>
  <si>
    <t>VITTORIA FORMULA LAVORO</t>
  </si>
  <si>
    <t>VITTORIA ASSICURAZIONI SPA</t>
  </si>
  <si>
    <t>UNICREDIT</t>
  </si>
  <si>
    <t>UNICREDIT VITA ASSICURAZIONI SPA</t>
  </si>
  <si>
    <t>BAP PENSIONE 2007</t>
  </si>
  <si>
    <t>IL MELOGRANO</t>
  </si>
  <si>
    <t>ASSIMOCO VITA SPA</t>
  </si>
  <si>
    <t>VERA VITA</t>
  </si>
  <si>
    <t>VERA VITA SPA</t>
  </si>
  <si>
    <t>TOTALE GENERALE: 38</t>
  </si>
  <si>
    <t>(dati di fine 2025; risorse destinate alle prestazioni in milioni di euro)</t>
  </si>
  <si>
    <t>Risorse 
destinate alle 
prestazioni</t>
  </si>
  <si>
    <t>POSTAPREVIDENZA VALORE</t>
  </si>
  <si>
    <t>POSTE VITA SPA</t>
  </si>
  <si>
    <t>GENERAZIONE PREVIDENTE</t>
  </si>
  <si>
    <t>ALLEATA PREVIDENZA</t>
  </si>
  <si>
    <t>TAXBENEFIT NEW</t>
  </si>
  <si>
    <t>MEDIOLANUM VITA SPA</t>
  </si>
  <si>
    <t>ORIZZONTE PREVIDENZA</t>
  </si>
  <si>
    <t>IL MIO FUTURO</t>
  </si>
  <si>
    <t>UNIPOL PREVIDENZA FUTURA</t>
  </si>
  <si>
    <t>UNIPOL ASSICURAZIONI SPA</t>
  </si>
  <si>
    <t>UNIPOL FUTURO PRESENTE</t>
  </si>
  <si>
    <t>VIPENSIONO</t>
  </si>
  <si>
    <t>GAMALIFE COMPANHIA DE SEGUROS DE VIDA, SA</t>
  </si>
  <si>
    <t>BG PREVIDENZA ATTIVA</t>
  </si>
  <si>
    <t>AXA MPS PREVIDENZA ATTIVA</t>
  </si>
  <si>
    <t>VERA VITA PENSIONE SICURA</t>
  </si>
  <si>
    <t>CENTO STELLE REALE</t>
  </si>
  <si>
    <t>MIA PENSIONE</t>
  </si>
  <si>
    <t>AXA ASSICURAZIONI SPA</t>
  </si>
  <si>
    <t>PROGRAMMA PENSIONE</t>
  </si>
  <si>
    <t>CATTOLICAPREVIDENZAPERLAPENSIONE</t>
  </si>
  <si>
    <t>PENSIONLINE</t>
  </si>
  <si>
    <t>PIP PROGETTO PENSIONE</t>
  </si>
  <si>
    <t>BNL PIANOPENSIONE</t>
  </si>
  <si>
    <t>CARDIF VITA SPA</t>
  </si>
  <si>
    <t>AXA PROGETTO PENSIONE PIÚ</t>
  </si>
  <si>
    <t xml:space="preserve"> VITTORIA</t>
  </si>
  <si>
    <t>CENTO STELLE TAXPLAN</t>
  </si>
  <si>
    <t>HELVETIA AEQUA</t>
  </si>
  <si>
    <t>FEELGOOD</t>
  </si>
  <si>
    <t>COMPAGNIA ITALIANA DI PREVIDENZA, ASSICURAZIONI E RIASSICURAZIONI SPA</t>
  </si>
  <si>
    <t>PENSIONE GARANTITA</t>
  </si>
  <si>
    <t>VERA VITA PREVIDENZA</t>
  </si>
  <si>
    <t>PROGRAMMA PER TE</t>
  </si>
  <si>
    <t>DOMANI SICURO PLUS</t>
  </si>
  <si>
    <t>AXA MPS PREVIDENZA PERSONALE</t>
  </si>
  <si>
    <t>FUTURO ATTIVO</t>
  </si>
  <si>
    <t>GENERTEL SPA</t>
  </si>
  <si>
    <t>VITA&amp;PREVIDENZA SANPAOLO PIÚ</t>
  </si>
  <si>
    <t>UNICREDIT PREVIDENZA PIP</t>
  </si>
  <si>
    <t>CNP TOP PENSION</t>
  </si>
  <si>
    <t>CNP VALORE INTEGRATIVO</t>
  </si>
  <si>
    <t>LIBERO DOMANI</t>
  </si>
  <si>
    <t>SARA VITA SPA</t>
  </si>
  <si>
    <t>PLANNER</t>
  </si>
  <si>
    <t>CRÉDIT AGRICOLE VITA PROGETTO PREVIDENZA</t>
  </si>
  <si>
    <t>CREDIT AGRICOLE VITA PENSIONE PIU'</t>
  </si>
  <si>
    <t>PIANO PENSIONISTICO 4036</t>
  </si>
  <si>
    <t>PIANO PENSIONE MONEYFARM</t>
  </si>
  <si>
    <t>ALLIANZ GLOBAL LIFE DAC</t>
  </si>
  <si>
    <t>PENSIONE INTEGRATIVA GENERTEL</t>
  </si>
  <si>
    <t>PIANO PENSIONISTICO 4046</t>
  </si>
  <si>
    <t>CATTOLICA PREVIDENZA PROGETTO PENSIONE BIS</t>
  </si>
  <si>
    <t>PIANO PENSIONISTICO 4026</t>
  </si>
  <si>
    <t>UNICREDIT PENSIONE PIP</t>
  </si>
  <si>
    <t>UNICREDIT LIFE INSURANCE SPA</t>
  </si>
  <si>
    <t>PREVINEXT PLATINUM</t>
  </si>
  <si>
    <t>NG - NUOVA GENERAZIONE</t>
  </si>
  <si>
    <t>PREVIDENZA HDI</t>
  </si>
  <si>
    <t>PROGRESSIVE PENSION PLAN - PROGRAMMA DINAMICO</t>
  </si>
  <si>
    <t>ARCA VITA SPA</t>
  </si>
  <si>
    <t>CBA PREVIDENZA</t>
  </si>
  <si>
    <t>CREDEMVITA FUTURA</t>
  </si>
  <si>
    <t>MODUS</t>
  </si>
  <si>
    <t>BCC VITA SPA</t>
  </si>
  <si>
    <t>ATHORA FUTURO PREVIDENZA</t>
  </si>
  <si>
    <t>ATHORA ITALIA SPA</t>
  </si>
  <si>
    <t>PUNTALTO</t>
  </si>
  <si>
    <t>SARA MULTISTRATEGY PIP</t>
  </si>
  <si>
    <t>PENSIONE FUTURA</t>
  </si>
  <si>
    <t>NOBIS VITA SPA</t>
  </si>
  <si>
    <t>TAX QUALIFIED ANNUITY II</t>
  </si>
  <si>
    <t>GROUPAMA PIANO PENSIONISTICO INDIVIDUALE</t>
  </si>
  <si>
    <t>OUVERTURE 2007</t>
  </si>
  <si>
    <t>BAPCRESCENDOPREVIDENTE</t>
  </si>
  <si>
    <t>PENSIONE DOMANI</t>
  </si>
  <si>
    <t>UNICREDIT FUTURO PIP CNP</t>
  </si>
  <si>
    <t>ELIOS PREVIDENZA 2007</t>
  </si>
  <si>
    <t>BG PREVIDENZA ATTIVA PREMIUM</t>
  </si>
  <si>
    <t>FUTURO</t>
  </si>
  <si>
    <t xml:space="preserve">SENIORVITA VALORE FUTURO </t>
  </si>
  <si>
    <t>ZURICH SPAZIO PREVIDENZA</t>
  </si>
  <si>
    <t>NUOVA PENSIONE</t>
  </si>
  <si>
    <t>PREVINEXT</t>
  </si>
  <si>
    <t>GUARDO AVANTI NEW</t>
  </si>
  <si>
    <t>AVIVA VITA - PRO FUTURO</t>
  </si>
  <si>
    <t>TOTALE GENERALE: 71</t>
  </si>
  <si>
    <t>Denominazione ente</t>
  </si>
  <si>
    <t>Tipologia 
forma 
gestoria</t>
  </si>
  <si>
    <t>Ente nazionale di previdenza e assistenza dei medici e degli odontoiatri (ENPAM)</t>
  </si>
  <si>
    <t>509/94</t>
  </si>
  <si>
    <t>Cassa nazionale di previdenza e assistenza forense (CF)</t>
  </si>
  <si>
    <t>Cassa nazionale di previdenza e assistenza per gli ingegneri ed architetti liberi professionisti (INARCASSA)</t>
  </si>
  <si>
    <t>Cassa nazionale di previdenza e assistenza a favore dei dottori commercialisti (CNPADC)</t>
  </si>
  <si>
    <t>Ente nazionale di assistenza degli agenti e rappresentanti di commercio (ENASARCO)</t>
  </si>
  <si>
    <t>Ente nazionale di previdenza e di assistenza farmacisti (ENPAF)</t>
  </si>
  <si>
    <t>Ente nazionale di previdenza e assistenza per gli psicologi (ENPAP)</t>
  </si>
  <si>
    <t>103/96</t>
  </si>
  <si>
    <t>Cassa italiana di previdenza ed assistenza dei geometri liberi professionisti (CIPAG)</t>
  </si>
  <si>
    <t>Cassa nazionale di previdenza ed assistenza a favore dei ragionieri e periti commerciali (CNPR)</t>
  </si>
  <si>
    <t>Ente di previdenza dei periti industriali e dei periti industriali laureati (EPPI)</t>
  </si>
  <si>
    <t>Ente nazionale di previdenza per gli addetti e per gli impiegati in agricoltura (ENPAIA) - Gestione ordinaria e speciale</t>
  </si>
  <si>
    <t>Cassa nazionale del notariato (CNN)</t>
  </si>
  <si>
    <t>Ente nazionale di previdenza e assistenza per i consulenti del lavoro (ENPACL)</t>
  </si>
  <si>
    <t>Ente nazionale di previdenza e assistenza della professione infermieristica (ENPAPI)</t>
  </si>
  <si>
    <t>Ente di previdenza e assistenza pluricategoriale (EPAP)</t>
  </si>
  <si>
    <t>Ente nazionale di previdenza e assistenza dei veterinari (ENPAV)</t>
  </si>
  <si>
    <t>Istituto nazionale di previdenza dei giornalisti italiani "Giovanni Amendola" (INPGI)</t>
  </si>
  <si>
    <t>Ente nazionale di previdenza e assistenza a favore dei biologi (ENPAB)</t>
  </si>
  <si>
    <t>Fondo nazionale di previdenza per i lavoratori delle imprese di spedizione corrieri e delle agenzie marittime raccomandatarie e mediatori marittimi (FASC)</t>
  </si>
  <si>
    <t>Opera nazionale assistenza orfani sanitari italiani (ONAOSI)</t>
  </si>
  <si>
    <t>Ente nazionale di previdenza per gli addetti e per gli impiegati in agricoltura (ENPAIA) - Gestione separata periti agrari</t>
  </si>
  <si>
    <t>Ente nazionale di previdenza per gli addetti e per gli impiegati in agricoltura (ENPAIA) - Gestione separata agrotecnici</t>
  </si>
  <si>
    <r>
      <t>Per “Risorse D.P.” si intendono le risorse destinate alle prestazioni (</t>
    </r>
    <r>
      <rPr>
        <i/>
        <sz val="8"/>
        <color theme="1"/>
        <rFont val="Times New Roman"/>
        <family val="1"/>
      </rPr>
      <t>cfr. Glossario</t>
    </r>
    <r>
      <rPr>
        <sz val="8"/>
        <color theme="1"/>
        <rFont val="Times New Roman"/>
        <family val="1"/>
      </rPr>
      <t>).</t>
    </r>
  </si>
  <si>
    <t>Forme pensionistiche complementari – Causali di uscita dalla forma</t>
  </si>
  <si>
    <t>Forme pensionistiche complementari – Principali causali di uscita dalla forma</t>
  </si>
  <si>
    <t>Forme pensionistiche complementari – Iscritti per genere, età e tipologia di forma</t>
  </si>
  <si>
    <t>rispetto alle forze 
di lavoro</t>
  </si>
  <si>
    <t>rispetto agli 
occupati</t>
  </si>
  <si>
    <t>(dati di fine 2025; iscritti in percentuale delle forze di lavoro)</t>
  </si>
  <si>
    <t>Forme pensionistiche complementari – Nuovi iscritti per condizione professionale, classe di età e genere</t>
  </si>
  <si>
    <t>(dati di flusso 2025; importi in euro)</t>
  </si>
  <si>
    <t>(dati di flusso 2025; contributo medio in euro)</t>
  </si>
  <si>
    <t>Forme pensionistiche complementari – Iscritti versanti nelle diverse forme per classi di contribuzione</t>
  </si>
  <si>
    <t>Forme pensionistiche complementari – Iscritti versanti nelle diverse forme per classi di contribuzione al netto delle quote di TFR</t>
  </si>
  <si>
    <t>Forme pensionistiche complementari – Serie storiche – Numero</t>
  </si>
  <si>
    <r>
      <t xml:space="preserve">Il totale degli investimenti corrisponde all’attivo netto destinato alle prestazioni (ANDP) per fondi negoziali, fondi aperti e fondi preesistenti, alle attività nette delle gestioni separate per i PIP di tipo tradizionale e al valore delle quote in essere per i PIP di tipo </t>
    </r>
    <r>
      <rPr>
        <i/>
        <sz val="8"/>
        <color theme="1"/>
        <rFont val="Times New Roman"/>
        <family val="1"/>
      </rPr>
      <t>unit linked</t>
    </r>
    <r>
      <rPr>
        <sz val="8"/>
        <color theme="1"/>
        <rFont val="Times New Roman"/>
        <family val="1"/>
      </rPr>
      <t>. Per i fondi pensione preesistenti, i dati si riferiscono ai fondi autonomi, ossia dotati di soggettività giuridica. Sono escluse le riserve matematiche presso imprese di assicurazione. L’esposizione azionaria comprende l’esposizione in titoli di capitale assunta per il tramite di OICR e strumenti derivati.</t>
    </r>
  </si>
  <si>
    <r>
      <t xml:space="preserve">Il totale degli investimenti corrisponde all’attivo netto destinato alle prestazioni (ANDP) per fondi negoziali, fondi aperti e fondi preesistenti, alle attività nette delle gestioni separate per i PIP di tipo tradizionale e al valore delle quote in essere per i PIP di tipo </t>
    </r>
    <r>
      <rPr>
        <i/>
        <sz val="8"/>
        <color rgb="FF000000"/>
        <rFont val="Times New Roman"/>
        <family val="1"/>
      </rPr>
      <t>unit linked</t>
    </r>
    <r>
      <rPr>
        <sz val="8"/>
        <color rgb="FF000000"/>
        <rFont val="Times New Roman"/>
        <family val="1"/>
      </rPr>
      <t>. Per i fondi pensione preesistenti, i dati si riferiscono ai fondi autonomi, ossia dotati di soggettività giuridica. Sono escluse le riserve matematiche presso imprese di assicurazione. L’esposizione azionaria comprende l’esposizione in titoli di capitale assunta per il tramite di OICR e strumenti derivati.</t>
    </r>
  </si>
  <si>
    <r>
      <t>La tavola comprende sia i titoli detenuti direttamente sia quelli detenuti per il tramite degli OICR (</t>
    </r>
    <r>
      <rPr>
        <i/>
        <sz val="8"/>
        <color theme="1"/>
        <rFont val="Times New Roman"/>
        <family val="1"/>
      </rPr>
      <t>cfr. Glossario</t>
    </r>
    <r>
      <rPr>
        <sz val="8"/>
        <color theme="1"/>
        <rFont val="Times New Roman"/>
        <family val="1"/>
      </rPr>
      <t xml:space="preserve">, “Principio del </t>
    </r>
    <r>
      <rPr>
        <i/>
        <sz val="8"/>
        <color theme="1"/>
        <rFont val="Times New Roman"/>
        <family val="1"/>
      </rPr>
      <t>look-through</t>
    </r>
    <r>
      <rPr>
        <sz val="8"/>
        <color theme="1"/>
        <rFont val="Times New Roman"/>
        <family val="1"/>
      </rPr>
      <t>”).</t>
    </r>
  </si>
  <si>
    <r>
      <t>La tavola comprende sia i titoli detenuti direttamente sia quelli detenuti per il tramite degli OICR (</t>
    </r>
    <r>
      <rPr>
        <i/>
        <sz val="8"/>
        <color rgb="FF000000"/>
        <rFont val="Times New Roman"/>
        <family val="1"/>
      </rPr>
      <t>cfr. Glossario</t>
    </r>
    <r>
      <rPr>
        <sz val="8"/>
        <color rgb="FF000000"/>
        <rFont val="Times New Roman"/>
        <family val="1"/>
      </rPr>
      <t xml:space="preserve">, “Principio del </t>
    </r>
    <r>
      <rPr>
        <i/>
        <sz val="8"/>
        <color rgb="FF000000"/>
        <rFont val="Times New Roman"/>
        <family val="1"/>
      </rPr>
      <t>look-through</t>
    </r>
    <r>
      <rPr>
        <sz val="8"/>
        <color rgb="FF000000"/>
        <rFont val="Times New Roman"/>
        <family val="1"/>
      </rPr>
      <t>”).</t>
    </r>
  </si>
  <si>
    <r>
      <t>Per il calcolo dell'esposizione si considerano sia i titoli detenuti direttamente sia quelli detenuti per il tramite degli OICR (</t>
    </r>
    <r>
      <rPr>
        <i/>
        <sz val="8"/>
        <color theme="1"/>
        <rFont val="Times New Roman"/>
        <family val="1"/>
      </rPr>
      <t>cfr. Glossario</t>
    </r>
    <r>
      <rPr>
        <sz val="8"/>
        <color theme="1"/>
        <rFont val="Times New Roman"/>
        <family val="1"/>
      </rPr>
      <t xml:space="preserve">, “Principio del </t>
    </r>
    <r>
      <rPr>
        <i/>
        <sz val="8"/>
        <color theme="1"/>
        <rFont val="Times New Roman"/>
        <family val="1"/>
      </rPr>
      <t>look-through</t>
    </r>
    <r>
      <rPr>
        <sz val="8"/>
        <color theme="1"/>
        <rFont val="Times New Roman"/>
        <family val="1"/>
      </rPr>
      <t>”). L’esposizione valutaria tiene conto delle operazioni di copertura effettuate per il tramite di strumenti finanziari derivati; sommando l’esposizione alle coperture valutarie si ottiene l’esposizione valutaria lorda.</t>
    </r>
  </si>
  <si>
    <r>
      <t>Per gli OICVM, l’individuazione della componente domestica è basata sui titoli a essi sottostanti (</t>
    </r>
    <r>
      <rPr>
        <i/>
        <sz val="8"/>
        <color theme="1"/>
        <rFont val="Times New Roman"/>
        <family val="1"/>
      </rPr>
      <t>cfr. Glossario</t>
    </r>
    <r>
      <rPr>
        <sz val="8"/>
        <color theme="1"/>
        <rFont val="Times New Roman"/>
        <family val="1"/>
      </rPr>
      <t xml:space="preserve">, “Principio del </t>
    </r>
    <r>
      <rPr>
        <i/>
        <sz val="8"/>
        <color theme="1"/>
        <rFont val="Times New Roman"/>
        <family val="1"/>
      </rPr>
      <t>look-through</t>
    </r>
    <r>
      <rPr>
        <sz val="8"/>
        <color theme="1"/>
        <rFont val="Times New Roman"/>
        <family val="1"/>
      </rPr>
      <t>”). Per quanto riguarda i fondi immobiliari e gli altri OICR, tale individuazione è basata sulla domiciliazione in Italia dei fondi stessi.</t>
    </r>
  </si>
  <si>
    <r>
      <t>Dal computo delle percentuali sono esclusi i depositi, le polizze assicurative e le altre attività nette. Per gli OICVM, la ripartizione tra componente domestica e non domestica è quella relativa ai titoli a essi sottostanti (</t>
    </r>
    <r>
      <rPr>
        <i/>
        <sz val="8"/>
        <color theme="1"/>
        <rFont val="Times New Roman"/>
        <family val="1"/>
      </rPr>
      <t>cfr. Glossario</t>
    </r>
    <r>
      <rPr>
        <sz val="8"/>
        <color theme="1"/>
        <rFont val="Times New Roman"/>
        <family val="1"/>
      </rPr>
      <t xml:space="preserve">, “Principio del </t>
    </r>
    <r>
      <rPr>
        <i/>
        <sz val="8"/>
        <color theme="1"/>
        <rFont val="Times New Roman"/>
        <family val="1"/>
      </rPr>
      <t>look-through</t>
    </r>
    <r>
      <rPr>
        <sz val="8"/>
        <color theme="1"/>
        <rFont val="Times New Roman"/>
        <family val="1"/>
      </rPr>
      <t>”). Per quanto riguarda i fondi immobiliari e gli altri OICR, tale ripartizione è basata sulla domiciliazione in Italia dei fondi stessi. Le partecipazioni in società immobiliari sono incluse nella voce “Immobili”.</t>
    </r>
  </si>
  <si>
    <r>
      <t xml:space="preserve">Capitale medio 
</t>
    </r>
    <r>
      <rPr>
        <b/>
        <i/>
        <sz val="9"/>
        <color rgb="FF000000"/>
        <rFont val="Times New Roman"/>
        <family val="1"/>
      </rPr>
      <t xml:space="preserve">pro capite </t>
    </r>
  </si>
  <si>
    <r>
      <t xml:space="preserve">Il totale è al netto delle posizioni multiple e, quindi, non corrisponde alla somma delle singole voci riportate nella tavola. Sono esclusi i PIP “vecchi”. Il capitale medio </t>
    </r>
    <r>
      <rPr>
        <i/>
        <sz val="8"/>
        <color theme="1"/>
        <rFont val="Times New Roman"/>
        <family val="1"/>
      </rPr>
      <t>pro capite</t>
    </r>
    <r>
      <rPr>
        <sz val="8"/>
        <color theme="1"/>
        <rFont val="Times New Roman"/>
        <family val="1"/>
      </rPr>
      <t xml:space="preserve"> è ottenuto dividendo le risorse destinate alle prestazioni per il numero di iscritti; per il concetto di risorse destinate alle prestazioni, </t>
    </r>
    <r>
      <rPr>
        <i/>
        <sz val="8"/>
        <color theme="1"/>
        <rFont val="Times New Roman"/>
        <family val="1"/>
      </rPr>
      <t>cfr. Glossario</t>
    </r>
    <r>
      <rPr>
        <sz val="8"/>
        <color theme="1"/>
        <rFont val="Times New Roman"/>
        <family val="1"/>
      </rPr>
      <t xml:space="preserve">. Il capitale medio </t>
    </r>
    <r>
      <rPr>
        <i/>
        <sz val="8"/>
        <color theme="1"/>
        <rFont val="Times New Roman"/>
        <family val="1"/>
      </rPr>
      <t>pro capite</t>
    </r>
    <r>
      <rPr>
        <sz val="8"/>
        <color theme="1"/>
        <rFont val="Times New Roman"/>
        <family val="1"/>
      </rPr>
      <t xml:space="preserve"> fornisce una misura della somma che in media ciascun iscritto ha fin qui accumulato in vista del proprio trattamento complementare al momento del pensionamento.</t>
    </r>
  </si>
  <si>
    <r>
      <t>Nel caso di iscritti con posizioni individuali in più comparti, l’attribuzione del profilo di investimento è stata operata applicando alla posizione complessiva le soglie percentuali definite dalla COVIP e utilizzate ai fini della classificazione dei comparti (</t>
    </r>
    <r>
      <rPr>
        <i/>
        <sz val="8"/>
        <color theme="1"/>
        <rFont val="Times New Roman"/>
        <family val="1"/>
      </rPr>
      <t>cfr. Glossario</t>
    </r>
    <r>
      <rPr>
        <sz val="8"/>
        <color theme="1"/>
        <rFont val="Times New Roman"/>
        <family val="1"/>
      </rPr>
      <t>). Ai fini di tale attribuzione, le gestioni separate di ramo I dei PIP e i comparti in gestione assicurativa dei fondi pensione preesistenti sono stati considerati comparti garantiti; tra i comparti bilanciati, sono state incluse anche le linee cosiddette flessibili.</t>
    </r>
  </si>
  <si>
    <r>
      <t>Nel caso di iscritti con posizioni individuali in più comparti, l’attribuzione del profilo di investimento è stata operata applicando alla posizione complessiva le soglie percentuali definite dalla COVIP e utilizzate ai fini della classificazione dei comparti (</t>
    </r>
    <r>
      <rPr>
        <i/>
        <sz val="8"/>
        <color theme="1"/>
        <rFont val="Times New Roman"/>
        <family val="1"/>
      </rPr>
      <t>cfr. Glossario</t>
    </r>
    <r>
      <rPr>
        <sz val="8"/>
        <color theme="1"/>
        <rFont val="Times New Roman"/>
        <family val="1"/>
      </rPr>
      <t>). Ai fini di tale attribuzione, le gestioni separate di ramo I dei PIP e i comparti in gestione assicurativa dei fondi pensione preesistenti sono stati considerati comparti garantiti; tra i comparti bilanciati sono state incluse anche le linee cosiddette flessibili.</t>
    </r>
  </si>
  <si>
    <r>
      <t>Fondi pensione e PIP “nuovi” – Distribuzione (</t>
    </r>
    <r>
      <rPr>
        <b/>
        <i/>
        <sz val="10"/>
        <color theme="1"/>
        <rFont val="Times New Roman"/>
        <family val="1"/>
      </rPr>
      <t>box plot</t>
    </r>
    <r>
      <rPr>
        <b/>
        <sz val="10"/>
        <color theme="1"/>
        <rFont val="Times New Roman"/>
        <family val="1"/>
      </rPr>
      <t>) dei valori di ISC a 10 anni</t>
    </r>
  </si>
  <si>
    <r>
      <t xml:space="preserve">Per memoria:
</t>
    </r>
    <r>
      <rPr>
        <sz val="9"/>
        <color rgb="FF000000"/>
        <rFont val="Times New Roman"/>
        <family val="1"/>
      </rPr>
      <t>Esposizione azionaria</t>
    </r>
  </si>
  <si>
    <r>
      <t>I rendimenti sono al netto dei costi di gestione e dell’imposta sostitutiva per tutte le forme pensionistiche incluse nella tavola; anche per il TFR la rivalutazione è al netto dell’imposta sostitutiva. I rendimenti dei PIP sono stati nettizzati sulla base dell’aliquota fiscale tempo per tempo vigente, secondo la metodologia di calcolo standardizzata definita dalla COVIP (</t>
    </r>
    <r>
      <rPr>
        <i/>
        <sz val="8"/>
        <color theme="1"/>
        <rFont val="Times New Roman"/>
        <family val="1"/>
      </rPr>
      <t>cfr. Glossario</t>
    </r>
    <r>
      <rPr>
        <sz val="8"/>
        <color theme="1"/>
        <rFont val="Times New Roman"/>
        <family val="1"/>
      </rPr>
      <t>, voce “Rendimenti netti dei PIP”). I rendimenti dei comparti garantiti non incorporano il meccanismo della garanzia. Il tasso di inflazione corrisponde alla variazione annua dell’indice ISTAT dei prezzi al consumo per le famiglie di operai e impiegati (FOI) calcolata rispetto al mese di dicembre dell’anno precedente. Per periodi pluriennali sono riportate le medie annue composte.</t>
    </r>
  </si>
  <si>
    <r>
      <t>Forme pensionistiche complementari – Distribuzione (</t>
    </r>
    <r>
      <rPr>
        <b/>
        <i/>
        <sz val="10"/>
        <color theme="1"/>
        <rFont val="Times New Roman"/>
        <family val="1"/>
      </rPr>
      <t>box plot</t>
    </r>
    <r>
      <rPr>
        <b/>
        <sz val="10"/>
        <color theme="1"/>
        <rFont val="Times New Roman"/>
        <family val="1"/>
      </rPr>
      <t>) dei rendimenti netti medi annui composti</t>
    </r>
  </si>
  <si>
    <t>(dati di fine 2025; flussi annuali per nuove adesioni)</t>
  </si>
  <si>
    <r>
      <t>La voce “</t>
    </r>
    <r>
      <rPr>
        <i/>
        <sz val="8"/>
        <color theme="1"/>
        <rFont val="Times New Roman"/>
        <family val="1"/>
      </rPr>
      <t>oneri diversi</t>
    </r>
    <r>
      <rPr>
        <sz val="8"/>
        <color theme="1"/>
        <rFont val="Times New Roman"/>
        <family val="1"/>
      </rPr>
      <t xml:space="preserve">” comprende gli ammortamenti. </t>
    </r>
  </si>
  <si>
    <t>Mandati</t>
  </si>
  <si>
    <r>
      <t xml:space="preserve">Fondi pensione negoziali – Distribuzione dei titoli di debito per fasce di </t>
    </r>
    <r>
      <rPr>
        <b/>
        <i/>
        <sz val="10"/>
        <color theme="1"/>
        <rFont val="Times New Roman"/>
        <family val="1"/>
      </rPr>
      <t>duration</t>
    </r>
  </si>
  <si>
    <r>
      <t xml:space="preserve">Fasce di 
</t>
    </r>
    <r>
      <rPr>
        <b/>
        <i/>
        <sz val="9"/>
        <color rgb="FF000000"/>
        <rFont val="Times New Roman"/>
        <family val="1"/>
      </rPr>
      <t>duration</t>
    </r>
  </si>
  <si>
    <r>
      <t>Fondi pensione e PIP “nuovi” – Distribuzione (</t>
    </r>
    <r>
      <rPr>
        <i/>
        <sz val="10"/>
        <color rgb="FF000000"/>
        <rFont val="Times New Roman"/>
        <family val="1"/>
      </rPr>
      <t>box plot</t>
    </r>
    <r>
      <rPr>
        <sz val="10"/>
        <color rgb="FF000000"/>
        <rFont val="Times New Roman"/>
        <family val="1"/>
      </rPr>
      <t>) dei valori di ISC a 10 anni</t>
    </r>
  </si>
  <si>
    <r>
      <t>Forme pensionistiche complementari – Distribuzione (</t>
    </r>
    <r>
      <rPr>
        <i/>
        <sz val="10"/>
        <color rgb="FF000000"/>
        <rFont val="Times New Roman"/>
        <family val="1"/>
      </rPr>
      <t>box plot</t>
    </r>
    <r>
      <rPr>
        <sz val="10"/>
        <color rgb="FF000000"/>
        <rFont val="Times New Roman"/>
        <family val="1"/>
      </rPr>
      <t>) dei rendimenti netti medi annui composti</t>
    </r>
  </si>
  <si>
    <r>
      <t xml:space="preserve">Forme pensionistiche complementari – Distribuzione dei titoli di debito per fasce di </t>
    </r>
    <r>
      <rPr>
        <i/>
        <sz val="10"/>
        <color rgb="FF000000"/>
        <rFont val="Times New Roman"/>
        <family val="1"/>
      </rPr>
      <t>duration</t>
    </r>
  </si>
  <si>
    <r>
      <t xml:space="preserve">Forme pensionistiche complementari – Distribuzione dei titoli di debito per fasce di </t>
    </r>
    <r>
      <rPr>
        <b/>
        <i/>
        <sz val="10"/>
        <color theme="1"/>
        <rFont val="Times New Roman"/>
        <family val="1"/>
      </rPr>
      <t>duration</t>
    </r>
  </si>
  <si>
    <r>
      <t xml:space="preserve">Fasce di 
</t>
    </r>
    <r>
      <rPr>
        <b/>
        <i/>
        <sz val="10"/>
        <color rgb="FF000000"/>
        <rFont val="Times New Roman"/>
        <family val="1"/>
      </rPr>
      <t>duration</t>
    </r>
  </si>
  <si>
    <r>
      <t xml:space="preserve">Fondi pensione negoziali – Distribuzione dei titoli di debito per fasce di </t>
    </r>
    <r>
      <rPr>
        <i/>
        <sz val="10"/>
        <color rgb="FF000000"/>
        <rFont val="Times New Roman"/>
        <family val="1"/>
      </rPr>
      <t>duration</t>
    </r>
  </si>
  <si>
    <r>
      <t>Fondi pensione negoziali – Distribuzione (</t>
    </r>
    <r>
      <rPr>
        <i/>
        <sz val="10"/>
        <color rgb="FF000000"/>
        <rFont val="Times New Roman"/>
        <family val="1"/>
      </rPr>
      <t>box plot</t>
    </r>
    <r>
      <rPr>
        <sz val="10"/>
        <color rgb="FF000000"/>
        <rFont val="Times New Roman"/>
        <family val="1"/>
      </rPr>
      <t>) dei rendimenti netti medi annui</t>
    </r>
  </si>
  <si>
    <r>
      <t>Fondi pensione negoziali – Distribuzione (</t>
    </r>
    <r>
      <rPr>
        <b/>
        <i/>
        <sz val="10"/>
        <color theme="1"/>
        <rFont val="Times New Roman"/>
        <family val="1"/>
      </rPr>
      <t>box plot</t>
    </r>
    <r>
      <rPr>
        <b/>
        <sz val="10"/>
        <color theme="1"/>
        <rFont val="Times New Roman"/>
        <family val="1"/>
      </rPr>
      <t>) dei rendimenti netti medi annui</t>
    </r>
  </si>
  <si>
    <r>
      <t xml:space="preserve">Fondi pensione aperti – Distribuzione dei titoli di debito per fasce di </t>
    </r>
    <r>
      <rPr>
        <b/>
        <i/>
        <sz val="10"/>
        <color theme="1"/>
        <rFont val="Times New Roman"/>
        <family val="1"/>
      </rPr>
      <t>duration</t>
    </r>
  </si>
  <si>
    <r>
      <t xml:space="preserve">Fasce di </t>
    </r>
    <r>
      <rPr>
        <b/>
        <i/>
        <sz val="9"/>
        <color rgb="FF000000"/>
        <rFont val="Times New Roman"/>
        <family val="1"/>
      </rPr>
      <t>duration</t>
    </r>
  </si>
  <si>
    <r>
      <t xml:space="preserve">Fondi pensione aperti – Distribuzione dei titoli di debito per fasce di </t>
    </r>
    <r>
      <rPr>
        <i/>
        <sz val="10"/>
        <color rgb="FF000000"/>
        <rFont val="Times New Roman"/>
        <family val="1"/>
      </rPr>
      <t>duration</t>
    </r>
  </si>
  <si>
    <r>
      <t>Fondi pensione aperti – Distribuzione (</t>
    </r>
    <r>
      <rPr>
        <i/>
        <sz val="10"/>
        <color rgb="FF000000"/>
        <rFont val="Times New Roman"/>
        <family val="1"/>
      </rPr>
      <t>box plot</t>
    </r>
    <r>
      <rPr>
        <sz val="10"/>
        <color rgb="FF000000"/>
        <rFont val="Times New Roman"/>
        <family val="1"/>
      </rPr>
      <t>) dei rendimenti netti medi annui</t>
    </r>
  </si>
  <si>
    <r>
      <t xml:space="preserve">PIP “nuovi” – Distribuzione degli investimenti obbligazionari per fasce di </t>
    </r>
    <r>
      <rPr>
        <i/>
        <sz val="10"/>
        <color rgb="FF000000"/>
        <rFont val="Times New Roman"/>
        <family val="1"/>
      </rPr>
      <t>duration</t>
    </r>
  </si>
  <si>
    <r>
      <t>PIP "nuovi" – Distribuzione (</t>
    </r>
    <r>
      <rPr>
        <i/>
        <sz val="10"/>
        <color rgb="FF000000"/>
        <rFont val="Times New Roman"/>
        <family val="1"/>
      </rPr>
      <t>box plot</t>
    </r>
    <r>
      <rPr>
        <sz val="10"/>
        <color rgb="FF000000"/>
        <rFont val="Times New Roman"/>
        <family val="1"/>
      </rPr>
      <t>) dei rendimenti netti medi annui</t>
    </r>
  </si>
  <si>
    <r>
      <t xml:space="preserve">Fondi pensione preesistenti autonomi – Distribuzione dei titoli di debito per fasce di </t>
    </r>
    <r>
      <rPr>
        <i/>
        <sz val="10"/>
        <color rgb="FF000000"/>
        <rFont val="Times New Roman"/>
        <family val="1"/>
      </rPr>
      <t>duration</t>
    </r>
  </si>
  <si>
    <r>
      <t>Per l’allocazione geografica si fa riferimento al paese di residenza degli emittenti. La tavola comprende sia i titoli detenuti direttamente sia quelli detenuti per il tramite degli OICR (</t>
    </r>
    <r>
      <rPr>
        <i/>
        <sz val="8"/>
        <color theme="1"/>
        <rFont val="Times New Roman"/>
        <family val="1"/>
      </rPr>
      <t>cfr. Glossario</t>
    </r>
    <r>
      <rPr>
        <sz val="8"/>
        <color theme="1"/>
        <rFont val="Times New Roman"/>
        <family val="1"/>
      </rPr>
      <t xml:space="preserve">, “Principio del </t>
    </r>
    <r>
      <rPr>
        <i/>
        <sz val="8"/>
        <color theme="1"/>
        <rFont val="Times New Roman"/>
        <family val="1"/>
      </rPr>
      <t>look-through</t>
    </r>
    <r>
      <rPr>
        <sz val="8"/>
        <color theme="1"/>
        <rFont val="Times New Roman"/>
        <family val="1"/>
      </rPr>
      <t>”).</t>
    </r>
  </si>
  <si>
    <r>
      <t>Fondi pensione aperti – Distribuzione (</t>
    </r>
    <r>
      <rPr>
        <b/>
        <i/>
        <sz val="10"/>
        <color theme="1"/>
        <rFont val="Times New Roman"/>
        <family val="1"/>
      </rPr>
      <t>box plot</t>
    </r>
    <r>
      <rPr>
        <b/>
        <sz val="10"/>
        <color theme="1"/>
        <rFont val="Times New Roman"/>
        <family val="1"/>
      </rPr>
      <t>) dei rendimenti netti medi annui</t>
    </r>
  </si>
  <si>
    <r>
      <t xml:space="preserve">Le nuove adesioni non considerano quelle derivanti da trasferimenti tra PIP “nuovi”. I contributi sono al lordo dei premi per prestazioni assicurative accessorie. Le risorse destinate alle prestazioni comprendono le riserve matematiche per i PIP di tipo tradizionale e il valore delle quote in essere per i PIP di tipo </t>
    </r>
    <r>
      <rPr>
        <i/>
        <sz val="8"/>
        <color rgb="FF000000"/>
        <rFont val="Times New Roman"/>
        <family val="1"/>
      </rPr>
      <t>unit linked</t>
    </r>
    <r>
      <rPr>
        <sz val="8"/>
        <color rgb="FF000000"/>
        <rFont val="Times New Roman"/>
        <family val="1"/>
      </rPr>
      <t>.</t>
    </r>
  </si>
  <si>
    <r>
      <t xml:space="preserve">PIP “nuovi” – Distribuzione degli investimenti obbligazionari per fasce di </t>
    </r>
    <r>
      <rPr>
        <b/>
        <i/>
        <sz val="10"/>
        <color theme="1"/>
        <rFont val="Times New Roman"/>
        <family val="1"/>
      </rPr>
      <t>duration</t>
    </r>
  </si>
  <si>
    <r>
      <t>Per l’allocazione geografica si fa riferimento al paese di residenza degli emittenti. La tavola comprende gli investimenti in titoli effettuati sia direttamente sia per il tramite degli OICR (</t>
    </r>
    <r>
      <rPr>
        <i/>
        <sz val="8"/>
        <color theme="1"/>
        <rFont val="Times New Roman"/>
        <family val="1"/>
      </rPr>
      <t>cfr. Glossario</t>
    </r>
    <r>
      <rPr>
        <sz val="8"/>
        <color theme="1"/>
        <rFont val="Times New Roman"/>
        <family val="1"/>
      </rPr>
      <t xml:space="preserve">, “Principio del </t>
    </r>
    <r>
      <rPr>
        <i/>
        <sz val="8"/>
        <color theme="1"/>
        <rFont val="Times New Roman"/>
        <family val="1"/>
      </rPr>
      <t>look-through</t>
    </r>
    <r>
      <rPr>
        <sz val="8"/>
        <color theme="1"/>
        <rFont val="Times New Roman"/>
        <family val="1"/>
      </rPr>
      <t>”).</t>
    </r>
  </si>
  <si>
    <r>
      <t>Il grafico comprende sia i titoli detenuti direttamente sia quelli detenuti per il tramite degli OICR (</t>
    </r>
    <r>
      <rPr>
        <i/>
        <sz val="8"/>
        <color theme="1"/>
        <rFont val="Times New Roman"/>
        <family val="1"/>
      </rPr>
      <t>cfr. Glossario</t>
    </r>
    <r>
      <rPr>
        <sz val="8"/>
        <color theme="1"/>
        <rFont val="Times New Roman"/>
        <family val="1"/>
      </rPr>
      <t xml:space="preserve">, “Principio del </t>
    </r>
    <r>
      <rPr>
        <i/>
        <sz val="8"/>
        <color theme="1"/>
        <rFont val="Times New Roman"/>
        <family val="1"/>
      </rPr>
      <t>look-through</t>
    </r>
    <r>
      <rPr>
        <sz val="8"/>
        <color theme="1"/>
        <rFont val="Times New Roman"/>
        <family val="1"/>
      </rPr>
      <t xml:space="preserve">”). L’esposizione valutaria tiene conto delle operazioni di copertura effettuate per il tramite di strumenti finanziari derivati; sommando l’esposizione alle coperture valutarie si ottiene l’esposizione valutaria lorda.
</t>
    </r>
  </si>
  <si>
    <r>
      <t>I rendimenti sono al netto dei costi di gestione e dell’imposta sostitutiva per tutte le forme pensionistiche incluse nella tavola; anche per il TFR la rivalutazione è al netto dell’imposta sostitutiva. I rendimenti dei PIP sono stati nettizzati sulla base dell’aliquota fiscale tempo per tempo vigente, secondo la metodologia di calcolo standardizzata definita dalla COVIP (</t>
    </r>
    <r>
      <rPr>
        <i/>
        <sz val="8"/>
        <color theme="1"/>
        <rFont val="Times New Roman"/>
        <family val="1"/>
      </rPr>
      <t>cfr. Glossario</t>
    </r>
    <r>
      <rPr>
        <sz val="8"/>
        <color theme="1"/>
        <rFont val="Times New Roman"/>
        <family val="1"/>
      </rPr>
      <t xml:space="preserve">, voce “Rendimenti netti dei PIP”). Per i periodi pluriennali sono riportati i rendimenti medi annui composti.
</t>
    </r>
  </si>
  <si>
    <r>
      <t>PIP "nuovi" – Distribuzione (</t>
    </r>
    <r>
      <rPr>
        <b/>
        <i/>
        <sz val="10"/>
        <color theme="1"/>
        <rFont val="Times New Roman"/>
        <family val="1"/>
      </rPr>
      <t>box plot</t>
    </r>
    <r>
      <rPr>
        <b/>
        <sz val="10"/>
        <color theme="1"/>
        <rFont val="Times New Roman"/>
        <family val="1"/>
      </rPr>
      <t>) dei rendimenti netti medi annui</t>
    </r>
  </si>
  <si>
    <r>
      <t xml:space="preserve">La voce OICR non include le quote di SICAV “dedicate” ai singoli fondi pensione; i titoli da esse detenuti sono inclusi nelle rispettive voci di riferimento, secondo il principio del </t>
    </r>
    <r>
      <rPr>
        <i/>
        <sz val="8"/>
        <color theme="1"/>
        <rFont val="Times New Roman"/>
        <family val="1"/>
      </rPr>
      <t>look-through</t>
    </r>
    <r>
      <rPr>
        <sz val="8"/>
        <color theme="1"/>
        <rFont val="Times New Roman"/>
        <family val="1"/>
      </rPr>
      <t xml:space="preserve"> (</t>
    </r>
    <r>
      <rPr>
        <i/>
        <sz val="8"/>
        <color theme="1"/>
        <rFont val="Times New Roman"/>
        <family val="1"/>
      </rPr>
      <t>cfr. Glossario</t>
    </r>
    <r>
      <rPr>
        <sz val="8"/>
        <color theme="1"/>
        <rFont val="Times New Roman"/>
        <family val="1"/>
      </rPr>
      <t>). La voce “Polizze assicurative” comprende le polizze, aventi natura di investimento finanziario di medio termine, non riconducibili a impegni a erogare prestazioni pensionistiche a favore degli iscritti al fondo.</t>
    </r>
  </si>
  <si>
    <r>
      <t xml:space="preserve">Fondi pensione preesistenti autonomi – Distribuzione dei titoli di debito per fasce di </t>
    </r>
    <r>
      <rPr>
        <b/>
        <i/>
        <sz val="10"/>
        <color theme="1"/>
        <rFont val="Times New Roman"/>
        <family val="1"/>
      </rPr>
      <t>duration</t>
    </r>
  </si>
  <si>
    <t>(dati di fine anno; valori percentuali; attività destinate alle prestazioni in milioni di euro)</t>
  </si>
  <si>
    <r>
      <t xml:space="preserve">Per gli OICVM sono riportati i titoli di debito e i titoli di capitale a essi sottostanti (c.d. </t>
    </r>
    <r>
      <rPr>
        <i/>
        <sz val="8"/>
        <color theme="1"/>
        <rFont val="Times New Roman"/>
        <family val="1"/>
      </rPr>
      <t>look through</t>
    </r>
    <r>
      <rPr>
        <sz val="8"/>
        <color theme="1"/>
        <rFont val="Times New Roman"/>
        <family val="1"/>
      </rPr>
      <t>). Le voci "Investimenti obbligazionari" e "Investimenti azionari" non comprendono gli investimenti effettuati tramite OICR diversi dagli OICVM. La voce relativa ai crediti contributivi delle “Altre attività” per l’anno 2024 è parzialmente stimata sulla base dei bilanci consuntivi disponibili.</t>
    </r>
  </si>
  <si>
    <r>
      <t>Per gli OICVM, l’individuazione della componente domestica è basata sui titoli a essi sottostanti (</t>
    </r>
    <r>
      <rPr>
        <i/>
        <sz val="8"/>
        <color theme="1"/>
        <rFont val="Times New Roman"/>
        <family val="1"/>
      </rPr>
      <t>cfr. Glossario</t>
    </r>
    <r>
      <rPr>
        <sz val="8"/>
        <color theme="1"/>
        <rFont val="Times New Roman"/>
        <family val="1"/>
      </rPr>
      <t xml:space="preserve">, voce “Principio del </t>
    </r>
    <r>
      <rPr>
        <i/>
        <sz val="8"/>
        <color theme="1"/>
        <rFont val="Times New Roman"/>
        <family val="1"/>
      </rPr>
      <t>look-through</t>
    </r>
    <r>
      <rPr>
        <sz val="8"/>
        <color theme="1"/>
        <rFont val="Times New Roman"/>
        <family val="1"/>
      </rPr>
      <t>”). Per i fondi immobiliari, si è fatto riferimento all’ubicazione degli immobili in portafoglio; per gli Altri OICR (di tipo mobiliare), tale individuazione è basata sulla domiciliazione dei fondi stessi. La voce “Altre attività” include i crediti contributivi e per l’anno 2025 è parzialmente stimata sulla base dei bilanci consuntivi disponibili.</t>
    </r>
  </si>
  <si>
    <t>Casse di previdenza – Forme gestorie ai sensi del Decreto lgs. 509/1994 – Composizione dell’attivo a valori di mercato</t>
  </si>
  <si>
    <t>Casse di previdenza – Forme gestorie ai sensi del Decreto lgs. 103/1996 – Composizione dell’attivo a valori di mercato</t>
  </si>
  <si>
    <t xml:space="preserve">Casse di previdenza – Evoluzione nel periodo 2021-2025 delle componenti dell’attivo </t>
  </si>
  <si>
    <t>(dati di flusso; milioni di euro)</t>
  </si>
  <si>
    <t>Totale 
attivo</t>
  </si>
  <si>
    <t>(dati provvisori di fine 2025; totale attivo a valori di mercato in milioni di euro)</t>
  </si>
  <si>
    <t>Forme pensionistiche complementari – Iscritti per genere, età e condizione professionale</t>
  </si>
  <si>
    <t>Fondi pensione negoziali – Iscritti per genere, età e condizione professionale</t>
  </si>
  <si>
    <t>Fondi pensione aperti – Iscritti per genere, età e condizione professionale</t>
  </si>
  <si>
    <t>Fondi pensione preesistenti – Iscritti per genere, età e condizione professionale</t>
  </si>
  <si>
    <t>PIP "nuovi" – Iscritti per genere, età e condizione professionale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</si>
</sst>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 #,##0_-;_-* &quot;-&quot;_-;_-@_-"/>
    <numFmt numFmtId="43" formatCode="_-* #,##0.00_-;\-* #,##0.00_-;_-* &quot;-&quot;??_-;_-@_-"/>
    <numFmt numFmtId="164" formatCode="0.0"/>
    <numFmt numFmtId="165" formatCode="#,##0.0"/>
    <numFmt numFmtId="166" formatCode="0.0_ ;\-0.0\ "/>
    <numFmt numFmtId="167" formatCode="_-* #,##0.0_-;\-* #,##0.0_-;_-* &quot;-&quot;_-;_-@_-"/>
    <numFmt numFmtId="168" formatCode="_-* #,##0.0_-;\-* #,##0.0_-;_-* &quot;-&quot;??_-;_-@_-"/>
    <numFmt numFmtId="169" formatCode="_-* #,##0_-;\-* #,##0_-;_-* &quot;-&quot;??_-;_-@_-"/>
    <numFmt numFmtId="170" formatCode="0.000"/>
    <numFmt numFmtId="171" formatCode="_-* #,##0\ _€_-;\-* #,##0\ _€_-;_-* &quot;-&quot;\ _€_-;_-@_-"/>
    <numFmt numFmtId="172" formatCode="_-* #,##0.00\ _€_-;\-* #,##0.00\ _€_-;_-* &quot;-&quot;\ _€_-;_-@_-"/>
    <numFmt numFmtId="173" formatCode="_(* #,##0_);_(* \(#,##0\);_(* &quot;-&quot;??_);_(@_)"/>
    <numFmt numFmtId="174" formatCode="_(* #,##0.0_);_(* \(#,##0.0\);_(* &quot;-&quot;??_);_(@_)"/>
    <numFmt numFmtId="175" formatCode="#,##0.0_ ;\-#,##0.0\ "/>
    <numFmt numFmtId="176" formatCode="_-* #,##0.0\ _€_-;\-* #,##0.0\ _€_-;_-* &quot;-&quot;?\ _€_-;_-@_-"/>
    <numFmt numFmtId="177" formatCode="_-* #,##0.0_-;\-* #,##0.0_-;_-* &quot;-&quot;?_-;_-@_-"/>
    <numFmt numFmtId="178" formatCode="#,##0_ ;\-#,##0\ "/>
    <numFmt numFmtId="179" formatCode="0.0%"/>
  </numFmts>
  <fonts count="59" x14ac:knownFonts="1">
    <font>
      <sz val="11"/>
      <color theme="1"/>
      <name val="Aptos Narrow"/>
      <family val="2"/>
      <scheme val="minor"/>
    </font>
    <font>
      <sz val="11"/>
      <color theme="1"/>
      <name val="Aptos Narrow"/>
      <family val="2"/>
      <scheme val="minor"/>
    </font>
    <font>
      <sz val="12"/>
      <color theme="10"/>
      <name val="Aptos Narrow"/>
      <family val="2"/>
      <scheme val="minor"/>
    </font>
    <font>
      <sz val="10"/>
      <color theme="1"/>
      <name val="Times New Roman"/>
      <family val="1"/>
    </font>
    <font>
      <b/>
      <sz val="10"/>
      <name val="Times New Roman"/>
      <family val="1"/>
    </font>
    <font>
      <sz val="10"/>
      <color theme="1"/>
      <name val="Aptos Narrow"/>
      <family val="2"/>
      <scheme val="minor"/>
    </font>
    <font>
      <b/>
      <sz val="10"/>
      <color theme="1"/>
      <name val="Times New Roman"/>
      <family val="1"/>
    </font>
    <font>
      <i/>
      <sz val="9"/>
      <color theme="1"/>
      <name val="Times New Roman"/>
      <family val="1"/>
    </font>
    <font>
      <sz val="11"/>
      <color theme="1"/>
      <name val="Times New Roman"/>
      <family val="1"/>
    </font>
    <font>
      <sz val="9"/>
      <color rgb="FF000000"/>
      <name val="Times New Roman"/>
      <family val="1"/>
    </font>
    <font>
      <b/>
      <sz val="9"/>
      <color rgb="FF000000"/>
      <name val="Times New Roman"/>
      <family val="1"/>
    </font>
    <font>
      <sz val="9"/>
      <color theme="1"/>
      <name val="Times New Roman"/>
      <family val="1"/>
    </font>
    <font>
      <b/>
      <sz val="9"/>
      <color theme="1"/>
      <name val="Times New Roman"/>
      <family val="1"/>
    </font>
    <font>
      <sz val="8"/>
      <color theme="1"/>
      <name val="Times New Roman"/>
      <family val="1"/>
    </font>
    <font>
      <sz val="8"/>
      <color rgb="FFFF0000"/>
      <name val="Times New Roman"/>
      <family val="1"/>
    </font>
    <font>
      <sz val="11"/>
      <color rgb="FFFF0000"/>
      <name val="Times New Roman"/>
      <family val="1"/>
    </font>
    <font>
      <b/>
      <sz val="10"/>
      <color rgb="FF000000"/>
      <name val="Times New Roman"/>
      <family val="1"/>
    </font>
    <font>
      <i/>
      <sz val="9"/>
      <color rgb="FF000000"/>
      <name val="Times New Roman"/>
      <family val="1"/>
    </font>
    <font>
      <i/>
      <sz val="11"/>
      <color theme="1"/>
      <name val="Times New Roman"/>
      <family val="1"/>
    </font>
    <font>
      <sz val="9"/>
      <name val="Times New Roman"/>
      <family val="1"/>
    </font>
    <font>
      <sz val="9"/>
      <color rgb="FFFF0000"/>
      <name val="Times New Roman"/>
      <family val="1"/>
    </font>
    <font>
      <b/>
      <sz val="9"/>
      <name val="Times New Roman"/>
      <family val="1"/>
    </font>
    <font>
      <b/>
      <sz val="9"/>
      <color rgb="FFFF0000"/>
      <name val="Times New Roman"/>
      <family val="1"/>
    </font>
    <font>
      <u/>
      <sz val="11"/>
      <color theme="10"/>
      <name val="Aptos Narrow"/>
      <family val="2"/>
      <scheme val="minor"/>
    </font>
    <font>
      <sz val="10"/>
      <name val="Times New Roman"/>
      <family val="1"/>
    </font>
    <font>
      <i/>
      <sz val="9"/>
      <name val="Times New Roman"/>
      <family val="1"/>
    </font>
    <font>
      <sz val="9"/>
      <color theme="1"/>
      <name val="Aptos Narrow"/>
      <family val="2"/>
      <scheme val="minor"/>
    </font>
    <font>
      <sz val="8"/>
      <color theme="1"/>
      <name val="Aptos Narrow"/>
      <family val="2"/>
      <scheme val="minor"/>
    </font>
    <font>
      <i/>
      <sz val="10"/>
      <name val="Times New Roman"/>
      <family val="1"/>
    </font>
    <font>
      <sz val="8"/>
      <name val="Times New Roman"/>
      <family val="1"/>
    </font>
    <font>
      <sz val="8"/>
      <color rgb="FF000000"/>
      <name val="Times New Roman"/>
      <family val="1"/>
    </font>
    <font>
      <b/>
      <sz val="11"/>
      <color theme="1"/>
      <name val="Times New Roman"/>
      <family val="1"/>
    </font>
    <font>
      <i/>
      <sz val="9"/>
      <color rgb="FFFF0000"/>
      <name val="Times New Roman"/>
      <family val="1"/>
    </font>
    <font>
      <b/>
      <i/>
      <sz val="9"/>
      <color rgb="FF000000"/>
      <name val="Times New Roman"/>
      <family val="1"/>
    </font>
    <font>
      <b/>
      <sz val="10"/>
      <color theme="1" tint="4.9989318521683403E-2"/>
      <name val="Times New Roman"/>
      <family val="1"/>
    </font>
    <font>
      <sz val="22"/>
      <color theme="1"/>
      <name val="Times New Roman"/>
      <family val="1"/>
    </font>
    <font>
      <sz val="10"/>
      <color rgb="FF000000"/>
      <name val="Times New Roman"/>
      <family val="1"/>
    </font>
    <font>
      <b/>
      <i/>
      <sz val="9"/>
      <color theme="1"/>
      <name val="Times New Roman"/>
      <family val="1"/>
    </font>
    <font>
      <i/>
      <sz val="10"/>
      <color rgb="FF000000"/>
      <name val="Times New Roman"/>
      <family val="1"/>
    </font>
    <font>
      <b/>
      <i/>
      <sz val="10"/>
      <color rgb="FF000000"/>
      <name val="Times New Roman"/>
      <family val="1"/>
    </font>
    <font>
      <i/>
      <sz val="10"/>
      <color theme="1"/>
      <name val="Times New Roman"/>
      <family val="1"/>
    </font>
    <font>
      <b/>
      <sz val="16"/>
      <color theme="1"/>
      <name val="Times New Roman"/>
      <family val="1"/>
    </font>
    <font>
      <sz val="9"/>
      <color rgb="FF000000"/>
      <name val="Arial"/>
      <family val="2"/>
    </font>
    <font>
      <sz val="11"/>
      <color rgb="FF000000"/>
      <name val="Times New Roman"/>
      <family val="1"/>
    </font>
    <font>
      <b/>
      <sz val="10"/>
      <color rgb="FFFF0000"/>
      <name val="Times New Roman"/>
      <family val="1"/>
    </font>
    <font>
      <sz val="10"/>
      <name val="Aptos Narrow"/>
      <family val="2"/>
      <scheme val="minor"/>
    </font>
    <font>
      <sz val="9"/>
      <name val="Aptos Narrow"/>
      <family val="2"/>
      <scheme val="minor"/>
    </font>
    <font>
      <sz val="12"/>
      <color theme="1"/>
      <name val="Times New Roman"/>
      <family val="1"/>
    </font>
    <font>
      <sz val="12"/>
      <color rgb="FF000000"/>
      <name val="Times New Roman"/>
      <family val="1"/>
    </font>
    <font>
      <b/>
      <sz val="10"/>
      <color rgb="FF0D553F"/>
      <name val="Times New Roman"/>
      <family val="1"/>
    </font>
    <font>
      <sz val="26"/>
      <color theme="1"/>
      <name val="Times New Roman"/>
      <family val="1"/>
    </font>
    <font>
      <sz val="20"/>
      <color theme="1"/>
      <name val="Times New Roman"/>
      <family val="1"/>
    </font>
    <font>
      <sz val="9.5"/>
      <color rgb="FF000000"/>
      <name val="Times New Roman"/>
      <family val="1"/>
    </font>
    <font>
      <sz val="10"/>
      <name val="Arial"/>
      <family val="2"/>
    </font>
    <font>
      <b/>
      <sz val="11"/>
      <color rgb="FF000000"/>
      <name val="Times New Roman"/>
      <family val="1"/>
    </font>
    <font>
      <u/>
      <sz val="10"/>
      <color rgb="FF000000"/>
      <name val="Times New Roman"/>
      <family val="1"/>
    </font>
    <font>
      <i/>
      <sz val="8"/>
      <color theme="1"/>
      <name val="Times New Roman"/>
      <family val="1"/>
    </font>
    <font>
      <i/>
      <sz val="8"/>
      <color rgb="FF000000"/>
      <name val="Times New Roman"/>
      <family val="1"/>
    </font>
    <font>
      <b/>
      <i/>
      <sz val="10"/>
      <color theme="1"/>
      <name val="Times New Roman"/>
      <family val="1"/>
    </font>
  </fonts>
  <fills count="7">
    <fill>
      <patternFill patternType="none"/>
    </fill>
    <fill>
      <patternFill patternType="gray125"/>
    </fill>
    <fill>
      <patternFill patternType="solid">
        <fgColor theme="0"/>
        <bgColor indexed="64"/>
      </patternFill>
    </fill>
    <fill>
      <patternFill patternType="solid">
        <fgColor rgb="FFE5FBF4"/>
        <bgColor indexed="64"/>
      </patternFill>
    </fill>
    <fill>
      <patternFill patternType="solid">
        <fgColor rgb="FFE5FBF4"/>
        <bgColor rgb="FFE5FBF4"/>
      </patternFill>
    </fill>
    <fill>
      <patternFill patternType="solid">
        <fgColor rgb="FFFFFFFF"/>
        <bgColor rgb="FFFFFFFF"/>
      </patternFill>
    </fill>
    <fill>
      <patternFill patternType="solid">
        <fgColor rgb="FFE5FBF4"/>
        <bgColor rgb="FF000000"/>
      </patternFill>
    </fill>
  </fills>
  <borders count="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s>
  <cellStyleXfs count="5">
    <xf numFmtId="0" fontId="0" fillId="0" borderId="0"/>
    <xf numFmtId="43" fontId="1" fillId="0" borderId="0"/>
    <xf numFmtId="0" fontId="2" fillId="0" borderId="0"/>
    <xf numFmtId="43" fontId="1" fillId="0" borderId="0"/>
    <xf numFmtId="0" fontId="53" fillId="0" borderId="0"/>
  </cellStyleXfs>
  <cellXfs count="842">
    <xf numFmtId="0" fontId="0" fillId="0" borderId="0" xfId="0"/>
    <xf numFmtId="0" fontId="3" fillId="2" borderId="0" xfId="0" applyFont="1" applyFill="1"/>
    <xf numFmtId="0" fontId="4" fillId="2" borderId="0" xfId="0" applyFont="1" applyFill="1" applyAlignment="1">
      <alignment horizontal="right" vertical="center"/>
    </xf>
    <xf numFmtId="0" fontId="5" fillId="2" borderId="0" xfId="0" applyFont="1" applyFill="1"/>
    <xf numFmtId="0" fontId="6" fillId="2" borderId="0" xfId="0" applyFont="1" applyFill="1" applyAlignment="1">
      <alignment horizontal="left" vertical="center"/>
    </xf>
    <xf numFmtId="0" fontId="7" fillId="2" borderId="1" xfId="0" applyFont="1" applyFill="1" applyBorder="1" applyAlignment="1">
      <alignment horizontal="left" vertical="top"/>
    </xf>
    <xf numFmtId="0" fontId="0" fillId="0" borderId="1" xfId="0" applyBorder="1"/>
    <xf numFmtId="0" fontId="8" fillId="2" borderId="0" xfId="0" applyFont="1" applyFill="1" applyAlignment="1">
      <alignment vertical="top"/>
    </xf>
    <xf numFmtId="0" fontId="9" fillId="3" borderId="2" xfId="0" applyFont="1" applyFill="1" applyBorder="1" applyAlignment="1">
      <alignment vertical="center" wrapText="1"/>
    </xf>
    <xf numFmtId="0" fontId="10" fillId="3" borderId="3"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8" fillId="2" borderId="0" xfId="0" applyFont="1" applyFill="1"/>
    <xf numFmtId="3" fontId="8" fillId="2" borderId="0" xfId="0" applyNumberFormat="1" applyFont="1" applyFill="1"/>
    <xf numFmtId="0" fontId="9" fillId="3" borderId="1" xfId="0" applyFont="1" applyFill="1" applyBorder="1" applyAlignment="1">
      <alignment vertical="center" wrapText="1"/>
    </xf>
    <xf numFmtId="0" fontId="9" fillId="3" borderId="1" xfId="0" applyFont="1" applyFill="1" applyBorder="1" applyAlignment="1">
      <alignment horizontal="right" vertical="center" wrapText="1"/>
    </xf>
    <xf numFmtId="0" fontId="9" fillId="3" borderId="3" xfId="0" applyFont="1" applyFill="1" applyBorder="1" applyAlignment="1">
      <alignment horizontal="right" vertical="center" wrapText="1"/>
    </xf>
    <xf numFmtId="0" fontId="9" fillId="3" borderId="0" xfId="0" applyFont="1" applyFill="1" applyAlignment="1">
      <alignment vertical="center" wrapText="1"/>
    </xf>
    <xf numFmtId="0" fontId="9" fillId="3" borderId="0" xfId="0" applyFont="1" applyFill="1" applyAlignment="1">
      <alignment horizontal="right" vertical="center" wrapText="1"/>
    </xf>
    <xf numFmtId="0" fontId="11" fillId="3" borderId="0" xfId="0" applyFont="1" applyFill="1" applyAlignment="1">
      <alignment horizontal="right" vertical="center" wrapText="1"/>
    </xf>
    <xf numFmtId="3" fontId="9" fillId="3" borderId="0" xfId="0" applyNumberFormat="1" applyFont="1" applyFill="1" applyAlignment="1">
      <alignment horizontal="right" vertical="center" wrapText="1"/>
    </xf>
    <xf numFmtId="164" fontId="9" fillId="3" borderId="0" xfId="0" applyNumberFormat="1" applyFont="1" applyFill="1" applyAlignment="1">
      <alignment horizontal="right" vertical="center" wrapText="1"/>
    </xf>
    <xf numFmtId="3" fontId="9" fillId="3" borderId="0" xfId="0" applyNumberFormat="1" applyFont="1" applyFill="1" applyAlignment="1">
      <alignment horizontal="right" vertical="center"/>
    </xf>
    <xf numFmtId="0" fontId="10" fillId="3" borderId="0" xfId="0" applyFont="1" applyFill="1" applyAlignment="1">
      <alignment vertical="center" wrapText="1"/>
    </xf>
    <xf numFmtId="0" fontId="10" fillId="3" borderId="0" xfId="0" applyFont="1" applyFill="1" applyAlignment="1">
      <alignment horizontal="right" vertical="center" wrapText="1"/>
    </xf>
    <xf numFmtId="0" fontId="12" fillId="3" borderId="0" xfId="0" applyFont="1" applyFill="1" applyAlignment="1">
      <alignment horizontal="right" vertical="center" wrapText="1"/>
    </xf>
    <xf numFmtId="3" fontId="10" fillId="3" borderId="0" xfId="0" applyNumberFormat="1" applyFont="1" applyFill="1" applyAlignment="1">
      <alignment horizontal="right" vertical="center" wrapText="1"/>
    </xf>
    <xf numFmtId="164" fontId="10" fillId="3" borderId="0" xfId="0" applyNumberFormat="1" applyFont="1" applyFill="1" applyAlignment="1">
      <alignment horizontal="right" vertical="center" wrapText="1"/>
    </xf>
    <xf numFmtId="0" fontId="10" fillId="3" borderId="1" xfId="0" applyFont="1" applyFill="1" applyBorder="1" applyAlignment="1">
      <alignment vertical="center" wrapText="1"/>
    </xf>
    <xf numFmtId="0" fontId="11" fillId="3" borderId="1" xfId="0" applyFont="1" applyFill="1" applyBorder="1" applyAlignment="1">
      <alignment vertical="center" wrapText="1"/>
    </xf>
    <xf numFmtId="0" fontId="12" fillId="3" borderId="1" xfId="0" applyFont="1" applyFill="1" applyBorder="1" applyAlignment="1">
      <alignment horizontal="right" vertical="center" wrapText="1"/>
    </xf>
    <xf numFmtId="3" fontId="10" fillId="3" borderId="1" xfId="0" applyNumberFormat="1" applyFont="1" applyFill="1" applyBorder="1" applyAlignment="1">
      <alignment horizontal="right" vertical="center" wrapText="1"/>
    </xf>
    <xf numFmtId="164" fontId="10" fillId="3" borderId="1" xfId="0" applyNumberFormat="1" applyFont="1" applyFill="1" applyBorder="1" applyAlignment="1">
      <alignment horizontal="righ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12" fillId="2" borderId="0" xfId="0" applyFont="1" applyFill="1" applyAlignment="1">
      <alignment horizontal="right" vertical="center" wrapText="1"/>
    </xf>
    <xf numFmtId="3" fontId="10" fillId="2" borderId="0" xfId="0" applyNumberFormat="1" applyFont="1" applyFill="1" applyAlignment="1">
      <alignment horizontal="right" vertical="center" wrapText="1"/>
    </xf>
    <xf numFmtId="0" fontId="10" fillId="2" borderId="0" xfId="0" applyFont="1" applyFill="1" applyAlignment="1">
      <alignment horizontal="right" vertical="center" wrapText="1"/>
    </xf>
    <xf numFmtId="0" fontId="13" fillId="2" borderId="0" xfId="0" applyFont="1" applyFill="1" applyAlignment="1">
      <alignment horizontal="justify" vertical="top" wrapText="1"/>
    </xf>
    <xf numFmtId="0" fontId="13" fillId="2" borderId="0" xfId="0" applyFont="1" applyFill="1" applyAlignment="1">
      <alignment horizontal="justify" vertical="center" wrapText="1"/>
    </xf>
    <xf numFmtId="0" fontId="14" fillId="2" borderId="0" xfId="0" applyFont="1" applyFill="1" applyAlignment="1">
      <alignment horizontal="justify" vertical="center"/>
    </xf>
    <xf numFmtId="0" fontId="15" fillId="2" borderId="0" xfId="0" applyFont="1" applyFill="1"/>
    <xf numFmtId="0" fontId="8" fillId="2" borderId="0" xfId="0" applyFont="1" applyFill="1" applyAlignment="1">
      <alignment horizontal="center"/>
    </xf>
    <xf numFmtId="0" fontId="6" fillId="2" borderId="0" xfId="0" applyFont="1" applyFill="1" applyAlignment="1">
      <alignment vertical="center"/>
    </xf>
    <xf numFmtId="0" fontId="6" fillId="2" borderId="0" xfId="0" applyFont="1" applyFill="1" applyAlignment="1">
      <alignment horizontal="right" vertical="center"/>
    </xf>
    <xf numFmtId="0" fontId="0" fillId="2" borderId="0" xfId="0" applyFill="1" applyAlignment="1">
      <alignment vertical="top"/>
    </xf>
    <xf numFmtId="0" fontId="0" fillId="2" borderId="0" xfId="0" applyFill="1"/>
    <xf numFmtId="0" fontId="9" fillId="3" borderId="3" xfId="0" applyFont="1" applyFill="1" applyBorder="1" applyAlignment="1">
      <alignment vertical="center" wrapText="1"/>
    </xf>
    <xf numFmtId="0" fontId="17" fillId="3" borderId="3" xfId="0" applyFont="1" applyFill="1" applyBorder="1" applyAlignment="1">
      <alignment horizontal="right" vertical="center" wrapText="1"/>
    </xf>
    <xf numFmtId="3" fontId="9" fillId="3" borderId="2" xfId="0" applyNumberFormat="1" applyFont="1" applyFill="1" applyBorder="1" applyAlignment="1">
      <alignment horizontal="right" vertical="center" wrapText="1"/>
    </xf>
    <xf numFmtId="0" fontId="17" fillId="3" borderId="0" xfId="0" applyFont="1" applyFill="1" applyAlignment="1">
      <alignment vertical="center" wrapText="1"/>
    </xf>
    <xf numFmtId="3" fontId="17" fillId="3" borderId="0" xfId="0" applyNumberFormat="1" applyFont="1" applyFill="1" applyAlignment="1">
      <alignment horizontal="right" vertical="center" wrapText="1"/>
    </xf>
    <xf numFmtId="41" fontId="9" fillId="3" borderId="0" xfId="0" applyNumberFormat="1" applyFont="1" applyFill="1" applyAlignment="1">
      <alignment horizontal="right" vertical="center" wrapText="1"/>
    </xf>
    <xf numFmtId="0" fontId="13" fillId="2" borderId="0" xfId="0" applyFont="1" applyFill="1" applyAlignment="1">
      <alignment horizontal="justify" vertical="center"/>
    </xf>
    <xf numFmtId="0" fontId="13" fillId="2" borderId="0" xfId="0" applyFont="1" applyFill="1" applyAlignment="1">
      <alignment horizontal="left" vertical="justify" wrapText="1"/>
    </xf>
    <xf numFmtId="3" fontId="0" fillId="2" borderId="0" xfId="0" applyNumberFormat="1" applyFill="1"/>
    <xf numFmtId="0" fontId="6" fillId="2" borderId="0" xfId="0" applyFont="1" applyFill="1" applyAlignment="1">
      <alignment vertical="center" wrapText="1"/>
    </xf>
    <xf numFmtId="0" fontId="7" fillId="2" borderId="0" xfId="0" applyFont="1" applyFill="1" applyAlignment="1">
      <alignment horizontal="left" vertical="top"/>
    </xf>
    <xf numFmtId="0" fontId="11" fillId="2" borderId="0" xfId="0" applyFont="1" applyFill="1" applyAlignment="1">
      <alignment vertical="top"/>
    </xf>
    <xf numFmtId="0" fontId="12" fillId="3" borderId="3" xfId="0" applyFont="1" applyFill="1" applyBorder="1" applyAlignment="1">
      <alignment horizontal="left" vertical="center" wrapText="1"/>
    </xf>
    <xf numFmtId="0" fontId="11" fillId="2" borderId="0" xfId="0" applyFont="1" applyFill="1"/>
    <xf numFmtId="0" fontId="11" fillId="3" borderId="0" xfId="0" applyFont="1" applyFill="1" applyAlignment="1">
      <alignment horizontal="left" vertical="center" wrapText="1"/>
    </xf>
    <xf numFmtId="0" fontId="11" fillId="2" borderId="0" xfId="0" applyFont="1" applyFill="1" applyAlignment="1">
      <alignment vertical="center"/>
    </xf>
    <xf numFmtId="41" fontId="11" fillId="2" borderId="0" xfId="0" applyNumberFormat="1" applyFont="1" applyFill="1" applyAlignment="1">
      <alignment vertical="center"/>
    </xf>
    <xf numFmtId="0" fontId="9" fillId="3" borderId="0" xfId="0" applyFont="1" applyFill="1" applyAlignment="1">
      <alignment horizontal="left" vertical="center" wrapText="1"/>
    </xf>
    <xf numFmtId="0" fontId="9" fillId="3" borderId="1" xfId="0" applyFont="1" applyFill="1" applyBorder="1" applyAlignment="1">
      <alignment horizontal="left" vertical="center" wrapText="1"/>
    </xf>
    <xf numFmtId="41" fontId="9" fillId="3" borderId="1" xfId="0" applyNumberFormat="1" applyFont="1" applyFill="1" applyBorder="1" applyAlignment="1">
      <alignment horizontal="right" vertical="center" wrapText="1"/>
    </xf>
    <xf numFmtId="0" fontId="9" fillId="2" borderId="0" xfId="0" applyFont="1" applyFill="1" applyAlignment="1">
      <alignment horizontal="left" vertical="center" wrapText="1"/>
    </xf>
    <xf numFmtId="0" fontId="9" fillId="2" borderId="0" xfId="0" applyFont="1" applyFill="1" applyAlignment="1">
      <alignment horizontal="right" vertical="center" wrapText="1"/>
    </xf>
    <xf numFmtId="0" fontId="13" fillId="2" borderId="0" xfId="0" applyFont="1" applyFill="1" applyAlignment="1">
      <alignment horizontal="left" vertical="center" wrapText="1"/>
    </xf>
    <xf numFmtId="0" fontId="18" fillId="2" borderId="0" xfId="0" applyFont="1" applyFill="1" applyAlignment="1">
      <alignment horizontal="left" vertical="center"/>
    </xf>
    <xf numFmtId="0" fontId="8" fillId="0" borderId="0" xfId="0" applyFont="1" applyAlignment="1">
      <alignment horizontal="left"/>
    </xf>
    <xf numFmtId="0" fontId="8" fillId="2" borderId="0" xfId="0" applyFont="1" applyFill="1" applyAlignment="1">
      <alignment horizontal="left"/>
    </xf>
    <xf numFmtId="0" fontId="7" fillId="2" borderId="0" xfId="0" applyFont="1" applyFill="1" applyAlignment="1">
      <alignment vertical="top"/>
    </xf>
    <xf numFmtId="0" fontId="10" fillId="3" borderId="3" xfId="0" applyFont="1" applyFill="1" applyBorder="1" applyAlignment="1">
      <alignment vertical="center" wrapText="1"/>
    </xf>
    <xf numFmtId="165" fontId="19" fillId="3" borderId="0" xfId="0" applyNumberFormat="1" applyFont="1" applyFill="1" applyAlignment="1">
      <alignment horizontal="right" vertical="center" wrapText="1"/>
    </xf>
    <xf numFmtId="165" fontId="20" fillId="3" borderId="0" xfId="0" applyNumberFormat="1" applyFont="1" applyFill="1" applyAlignment="1">
      <alignment horizontal="right" vertical="center" wrapText="1"/>
    </xf>
    <xf numFmtId="165" fontId="11" fillId="3" borderId="0" xfId="0" applyNumberFormat="1" applyFont="1" applyFill="1" applyAlignment="1">
      <alignment horizontal="right" vertical="center" wrapText="1"/>
    </xf>
    <xf numFmtId="165" fontId="21" fillId="3" borderId="1" xfId="0" applyNumberFormat="1" applyFont="1" applyFill="1" applyBorder="1" applyAlignment="1">
      <alignment horizontal="right" vertical="center" wrapText="1"/>
    </xf>
    <xf numFmtId="165" fontId="22" fillId="3" borderId="1" xfId="0" applyNumberFormat="1" applyFont="1" applyFill="1" applyBorder="1" applyAlignment="1">
      <alignment horizontal="right" vertical="center" wrapText="1"/>
    </xf>
    <xf numFmtId="165" fontId="12" fillId="3" borderId="1" xfId="0" applyNumberFormat="1" applyFont="1" applyFill="1" applyBorder="1" applyAlignment="1">
      <alignment horizontal="right" vertical="center" wrapText="1"/>
    </xf>
    <xf numFmtId="165" fontId="22" fillId="3" borderId="0" xfId="0" applyNumberFormat="1" applyFont="1" applyFill="1" applyAlignment="1">
      <alignment horizontal="right" vertical="center" wrapText="1"/>
    </xf>
    <xf numFmtId="165" fontId="19" fillId="3" borderId="1" xfId="0" applyNumberFormat="1" applyFont="1" applyFill="1" applyBorder="1" applyAlignment="1">
      <alignment horizontal="right" vertical="center" wrapText="1"/>
    </xf>
    <xf numFmtId="165" fontId="20" fillId="3" borderId="1" xfId="0" applyNumberFormat="1" applyFont="1" applyFill="1" applyBorder="1" applyAlignment="1">
      <alignment horizontal="right" vertical="center" wrapText="1"/>
    </xf>
    <xf numFmtId="0" fontId="9" fillId="2" borderId="0" xfId="0" applyFont="1" applyFill="1" applyAlignment="1">
      <alignment vertical="center" wrapText="1"/>
    </xf>
    <xf numFmtId="165" fontId="9" fillId="2" borderId="0" xfId="0" applyNumberFormat="1" applyFont="1" applyFill="1" applyAlignment="1">
      <alignment horizontal="right" vertical="center" wrapText="1"/>
    </xf>
    <xf numFmtId="165" fontId="11" fillId="2" borderId="0" xfId="0" applyNumberFormat="1" applyFont="1" applyFill="1" applyAlignment="1">
      <alignment horizontal="right" vertical="center" wrapText="1"/>
    </xf>
    <xf numFmtId="0" fontId="12" fillId="3" borderId="3" xfId="0" applyFont="1" applyFill="1" applyBorder="1" applyAlignment="1">
      <alignment vertical="center" wrapText="1"/>
    </xf>
    <xf numFmtId="0" fontId="12" fillId="3" borderId="2" xfId="0" applyFont="1" applyFill="1" applyBorder="1" applyAlignment="1">
      <alignment horizontal="right" vertical="center" wrapText="1"/>
    </xf>
    <xf numFmtId="0" fontId="11" fillId="3" borderId="3" xfId="0" applyFont="1" applyFill="1" applyBorder="1" applyAlignment="1">
      <alignment horizontal="right" vertical="center" wrapText="1"/>
    </xf>
    <xf numFmtId="0" fontId="9" fillId="3" borderId="0" xfId="0" applyFont="1" applyFill="1"/>
    <xf numFmtId="0" fontId="9" fillId="3" borderId="0" xfId="0" applyFont="1" applyFill="1" applyAlignment="1">
      <alignment horizontal="right"/>
    </xf>
    <xf numFmtId="3" fontId="9" fillId="3" borderId="0" xfId="0" applyNumberFormat="1" applyFont="1" applyFill="1" applyAlignment="1">
      <alignment horizontal="right"/>
    </xf>
    <xf numFmtId="41" fontId="9" fillId="3" borderId="0" xfId="0" applyNumberFormat="1" applyFont="1" applyFill="1" applyAlignment="1">
      <alignment horizontal="right"/>
    </xf>
    <xf numFmtId="0" fontId="10" fillId="3" borderId="1" xfId="0" applyFont="1" applyFill="1" applyBorder="1"/>
    <xf numFmtId="0" fontId="10" fillId="3" borderId="1" xfId="0" applyFont="1" applyFill="1" applyBorder="1" applyAlignment="1">
      <alignment horizontal="right"/>
    </xf>
    <xf numFmtId="3" fontId="10" fillId="3" borderId="1" xfId="0" applyNumberFormat="1" applyFont="1" applyFill="1" applyBorder="1" applyAlignment="1">
      <alignment horizontal="right"/>
    </xf>
    <xf numFmtId="0" fontId="16" fillId="2" borderId="0" xfId="0" applyFont="1" applyFill="1" applyAlignment="1">
      <alignment vertical="center"/>
    </xf>
    <xf numFmtId="0" fontId="16" fillId="2" borderId="0" xfId="0" applyFont="1" applyFill="1" applyAlignment="1">
      <alignment horizontal="right" vertical="center"/>
    </xf>
    <xf numFmtId="3" fontId="16" fillId="2" borderId="0" xfId="0" applyNumberFormat="1" applyFont="1" applyFill="1" applyAlignment="1">
      <alignment horizontal="right" vertical="center"/>
    </xf>
    <xf numFmtId="0" fontId="13" fillId="2" borderId="0" xfId="0" applyFont="1" applyFill="1" applyAlignment="1">
      <alignment horizontal="left" vertical="top" wrapText="1"/>
    </xf>
    <xf numFmtId="0" fontId="23" fillId="2" borderId="0" xfId="2" applyFont="1" applyFill="1"/>
    <xf numFmtId="0" fontId="11" fillId="2" borderId="0" xfId="0" applyFont="1" applyFill="1" applyAlignment="1">
      <alignment horizontal="center"/>
    </xf>
    <xf numFmtId="41" fontId="9" fillId="3" borderId="2" xfId="0" applyNumberFormat="1" applyFont="1" applyFill="1" applyBorder="1" applyAlignment="1">
      <alignment horizontal="right" vertical="center" wrapText="1"/>
    </xf>
    <xf numFmtId="41" fontId="10" fillId="3" borderId="1" xfId="0" applyNumberFormat="1" applyFont="1" applyFill="1" applyBorder="1" applyAlignment="1">
      <alignment horizontal="right" vertical="center" wrapText="1"/>
    </xf>
    <xf numFmtId="0" fontId="7" fillId="0" borderId="0" xfId="0" applyFont="1" applyAlignment="1">
      <alignment vertical="top"/>
    </xf>
    <xf numFmtId="166" fontId="19" fillId="3" borderId="0" xfId="0" quotePrefix="1" applyNumberFormat="1" applyFont="1" applyFill="1" applyAlignment="1">
      <alignment horizontal="right" vertical="center" wrapText="1"/>
    </xf>
    <xf numFmtId="165" fontId="12" fillId="3" borderId="0" xfId="0" applyNumberFormat="1" applyFont="1" applyFill="1" applyAlignment="1">
      <alignment horizontal="right" vertical="center" wrapText="1"/>
    </xf>
    <xf numFmtId="165" fontId="11" fillId="3" borderId="1" xfId="0" applyNumberFormat="1" applyFont="1" applyFill="1" applyBorder="1" applyAlignment="1">
      <alignment horizontal="right" vertical="center" wrapText="1"/>
    </xf>
    <xf numFmtId="0" fontId="24" fillId="2" borderId="0" xfId="0" applyFont="1" applyFill="1"/>
    <xf numFmtId="0" fontId="5" fillId="2" borderId="0" xfId="0" applyFont="1" applyFill="1" applyAlignment="1">
      <alignment horizontal="right"/>
    </xf>
    <xf numFmtId="0" fontId="25" fillId="2" borderId="0" xfId="0" applyFont="1" applyFill="1" applyAlignment="1">
      <alignment horizontal="left" vertical="top"/>
    </xf>
    <xf numFmtId="0" fontId="25" fillId="2" borderId="0" xfId="0" applyFont="1" applyFill="1" applyAlignment="1">
      <alignment horizontal="right" vertical="top"/>
    </xf>
    <xf numFmtId="0" fontId="26" fillId="2" borderId="0" xfId="0" applyFont="1" applyFill="1" applyAlignment="1">
      <alignment horizontal="right" vertical="top"/>
    </xf>
    <xf numFmtId="0" fontId="26" fillId="2" borderId="0" xfId="0" applyFont="1" applyFill="1" applyAlignment="1">
      <alignment vertical="top"/>
    </xf>
    <xf numFmtId="0" fontId="11" fillId="3" borderId="2" xfId="0" applyFont="1" applyFill="1" applyBorder="1" applyAlignment="1">
      <alignment horizontal="right" vertical="center" wrapText="1"/>
    </xf>
    <xf numFmtId="0" fontId="7" fillId="3" borderId="1" xfId="0" applyFont="1" applyFill="1" applyBorder="1" applyAlignment="1">
      <alignment horizontal="right" vertical="center" wrapText="1"/>
    </xf>
    <xf numFmtId="0" fontId="17" fillId="3" borderId="1" xfId="0" applyFont="1" applyFill="1" applyBorder="1" applyAlignment="1">
      <alignment horizontal="right" vertical="center" wrapText="1"/>
    </xf>
    <xf numFmtId="3" fontId="9" fillId="2" borderId="0" xfId="0" applyNumberFormat="1" applyFont="1" applyFill="1" applyAlignment="1">
      <alignment horizontal="right" vertical="center" wrapText="1"/>
    </xf>
    <xf numFmtId="0" fontId="8" fillId="2" borderId="0" xfId="0" applyFont="1" applyFill="1" applyAlignment="1">
      <alignment horizontal="right"/>
    </xf>
    <xf numFmtId="0" fontId="13" fillId="2" borderId="0" xfId="0" applyFont="1" applyFill="1" applyAlignment="1">
      <alignment horizontal="left" vertical="center"/>
    </xf>
    <xf numFmtId="0" fontId="13" fillId="2" borderId="0" xfId="0" applyFont="1" applyFill="1" applyAlignment="1">
      <alignment horizontal="right" vertical="center"/>
    </xf>
    <xf numFmtId="0" fontId="0" fillId="2" borderId="0" xfId="0" applyFill="1" applyAlignment="1">
      <alignment horizontal="right"/>
    </xf>
    <xf numFmtId="41" fontId="27" fillId="2" borderId="0" xfId="0" applyNumberFormat="1" applyFont="1" applyFill="1"/>
    <xf numFmtId="0" fontId="0" fillId="2" borderId="0" xfId="0" applyFill="1" applyAlignment="1">
      <alignment horizontal="left"/>
    </xf>
    <xf numFmtId="0" fontId="28" fillId="2" borderId="0" xfId="0" applyFont="1" applyFill="1" applyAlignment="1">
      <alignment horizontal="right" vertical="top"/>
    </xf>
    <xf numFmtId="0" fontId="5" fillId="2" borderId="0" xfId="0" applyFont="1" applyFill="1" applyAlignment="1">
      <alignment horizontal="right" vertical="top"/>
    </xf>
    <xf numFmtId="0" fontId="3" fillId="2" borderId="0" xfId="0" applyFont="1" applyFill="1" applyAlignment="1">
      <alignment vertical="top"/>
    </xf>
    <xf numFmtId="0" fontId="9" fillId="3" borderId="0" xfId="0" applyFont="1" applyFill="1" applyAlignment="1">
      <alignment horizontal="left" wrapText="1"/>
    </xf>
    <xf numFmtId="165" fontId="9" fillId="3" borderId="0" xfId="0" applyNumberFormat="1" applyFont="1" applyFill="1" applyAlignment="1">
      <alignment horizontal="right" wrapText="1"/>
    </xf>
    <xf numFmtId="0" fontId="10" fillId="3" borderId="1" xfId="0" applyFont="1" applyFill="1" applyBorder="1" applyAlignment="1">
      <alignment horizontal="left" wrapText="1"/>
    </xf>
    <xf numFmtId="165" fontId="10" fillId="3" borderId="1" xfId="0" applyNumberFormat="1" applyFont="1" applyFill="1" applyBorder="1" applyAlignment="1">
      <alignment horizontal="right" wrapText="1"/>
    </xf>
    <xf numFmtId="0" fontId="4" fillId="2" borderId="0" xfId="0" applyFont="1" applyFill="1" applyAlignment="1">
      <alignment vertical="center"/>
    </xf>
    <xf numFmtId="0" fontId="25" fillId="2" borderId="0" xfId="0" applyFont="1" applyFill="1" applyAlignment="1">
      <alignment vertical="top"/>
    </xf>
    <xf numFmtId="0" fontId="28" fillId="2" borderId="0" xfId="0" applyFont="1" applyFill="1" applyAlignment="1">
      <alignment vertical="top"/>
    </xf>
    <xf numFmtId="0" fontId="11" fillId="3" borderId="2" xfId="0" applyFont="1" applyFill="1" applyBorder="1" applyAlignment="1">
      <alignment horizontal="justify" vertical="center" wrapText="1"/>
    </xf>
    <xf numFmtId="0" fontId="11" fillId="3" borderId="1" xfId="0" applyFont="1" applyFill="1" applyBorder="1" applyAlignment="1">
      <alignment horizontal="right" vertical="center" wrapText="1"/>
    </xf>
    <xf numFmtId="0" fontId="17" fillId="3" borderId="0" xfId="0" applyFont="1" applyFill="1" applyAlignment="1">
      <alignment wrapText="1"/>
    </xf>
    <xf numFmtId="0" fontId="13" fillId="2" borderId="0" xfId="0" applyFont="1" applyFill="1"/>
    <xf numFmtId="0" fontId="11" fillId="2" borderId="0" xfId="0" applyFont="1" applyFill="1" applyAlignment="1">
      <alignment horizontal="justify" vertical="center"/>
    </xf>
    <xf numFmtId="0" fontId="11" fillId="0" borderId="0" xfId="0" applyFont="1"/>
    <xf numFmtId="0" fontId="12" fillId="3" borderId="3" xfId="0" applyFont="1" applyFill="1" applyBorder="1" applyAlignment="1">
      <alignment horizontal="right" vertical="center" wrapText="1"/>
    </xf>
    <xf numFmtId="0" fontId="10" fillId="3" borderId="1" xfId="0" applyFont="1" applyFill="1" applyBorder="1" applyAlignment="1">
      <alignment horizontal="left" vertical="center" wrapText="1"/>
    </xf>
    <xf numFmtId="3" fontId="9" fillId="3" borderId="0" xfId="0" applyNumberFormat="1" applyFont="1" applyFill="1" applyAlignment="1">
      <alignment horizontal="right" wrapText="1"/>
    </xf>
    <xf numFmtId="3" fontId="10" fillId="3" borderId="1" xfId="0" applyNumberFormat="1" applyFont="1" applyFill="1" applyBorder="1" applyAlignment="1">
      <alignment horizontal="right" wrapText="1"/>
    </xf>
    <xf numFmtId="0" fontId="12" fillId="2" borderId="0" xfId="0" applyFont="1" applyFill="1" applyAlignment="1">
      <alignment horizontal="right" vertical="center"/>
    </xf>
    <xf numFmtId="164" fontId="10" fillId="2" borderId="0" xfId="0" applyNumberFormat="1" applyFont="1" applyFill="1" applyAlignment="1">
      <alignment horizontal="right" vertical="center" wrapText="1"/>
    </xf>
    <xf numFmtId="0" fontId="11" fillId="2" borderId="0" xfId="0" applyFont="1" applyFill="1" applyAlignment="1">
      <alignment horizontal="left" wrapText="1"/>
    </xf>
    <xf numFmtId="0" fontId="0" fillId="2" borderId="0" xfId="0" applyFill="1" applyAlignment="1">
      <alignment horizontal="center"/>
    </xf>
    <xf numFmtId="165" fontId="11" fillId="2" borderId="0" xfId="0" applyNumberFormat="1" applyFont="1" applyFill="1"/>
    <xf numFmtId="0" fontId="16" fillId="3" borderId="3" xfId="0" applyFont="1" applyFill="1" applyBorder="1" applyAlignment="1">
      <alignment horizontal="right" vertical="center" wrapText="1"/>
    </xf>
    <xf numFmtId="164" fontId="10" fillId="3" borderId="3" xfId="0" applyNumberFormat="1" applyFont="1" applyFill="1" applyBorder="1" applyAlignment="1">
      <alignment vertical="center" wrapText="1"/>
    </xf>
    <xf numFmtId="164" fontId="10" fillId="3" borderId="3" xfId="0" applyNumberFormat="1" applyFont="1" applyFill="1" applyBorder="1" applyAlignment="1">
      <alignment horizontal="right" vertical="center" wrapText="1"/>
    </xf>
    <xf numFmtId="164" fontId="9" fillId="3" borderId="1" xfId="0" applyNumberFormat="1" applyFont="1" applyFill="1" applyBorder="1" applyAlignment="1">
      <alignment horizontal="right" vertical="center" wrapText="1"/>
    </xf>
    <xf numFmtId="0" fontId="10" fillId="3" borderId="1" xfId="0" applyFont="1" applyFill="1" applyBorder="1" applyAlignment="1">
      <alignment horizontal="right" vertical="center" wrapText="1"/>
    </xf>
    <xf numFmtId="167" fontId="9" fillId="3" borderId="0" xfId="0" applyNumberFormat="1" applyFont="1" applyFill="1" applyAlignment="1">
      <alignment horizontal="right" vertical="center" wrapText="1"/>
    </xf>
    <xf numFmtId="167" fontId="9" fillId="3" borderId="1" xfId="0" applyNumberFormat="1" applyFont="1" applyFill="1" applyBorder="1" applyAlignment="1">
      <alignment horizontal="right" vertical="center" wrapText="1"/>
    </xf>
    <xf numFmtId="0" fontId="20" fillId="3" borderId="0" xfId="0" applyFont="1" applyFill="1" applyAlignment="1">
      <alignment horizontal="right" vertical="center" wrapText="1"/>
    </xf>
    <xf numFmtId="165" fontId="19" fillId="3" borderId="0" xfId="0" quotePrefix="1" applyNumberFormat="1" applyFont="1" applyFill="1" applyAlignment="1">
      <alignment horizontal="right" vertical="center" wrapText="1"/>
    </xf>
    <xf numFmtId="165" fontId="11" fillId="2" borderId="0" xfId="0" applyNumberFormat="1" applyFont="1" applyFill="1" applyAlignment="1">
      <alignment vertical="center" wrapText="1"/>
    </xf>
    <xf numFmtId="0" fontId="12" fillId="2" borderId="0" xfId="0" applyFont="1" applyFill="1" applyAlignment="1">
      <alignment vertical="center" wrapText="1"/>
    </xf>
    <xf numFmtId="0" fontId="31" fillId="2" borderId="0" xfId="0" applyFont="1" applyFill="1" applyAlignment="1">
      <alignment vertical="center"/>
    </xf>
    <xf numFmtId="0" fontId="9" fillId="3" borderId="2" xfId="0" applyFont="1" applyFill="1" applyBorder="1" applyAlignment="1">
      <alignment horizontal="right" vertical="center" wrapText="1"/>
    </xf>
    <xf numFmtId="0" fontId="17" fillId="3" borderId="0" xfId="0" applyFont="1" applyFill="1" applyAlignment="1">
      <alignment horizontal="right" vertical="center" wrapText="1"/>
    </xf>
    <xf numFmtId="0" fontId="7" fillId="3" borderId="0" xfId="0" applyFont="1" applyFill="1" applyAlignment="1">
      <alignment vertical="center" wrapText="1"/>
    </xf>
    <xf numFmtId="0" fontId="7" fillId="3" borderId="0" xfId="0" applyFont="1" applyFill="1" applyAlignment="1">
      <alignment horizontal="right" vertical="center" wrapText="1"/>
    </xf>
    <xf numFmtId="0" fontId="17" fillId="3" borderId="1" xfId="0" applyFont="1" applyFill="1" applyBorder="1" applyAlignment="1">
      <alignment vertical="center" wrapText="1"/>
    </xf>
    <xf numFmtId="3" fontId="17" fillId="3" borderId="1" xfId="0" applyNumberFormat="1" applyFont="1" applyFill="1" applyBorder="1" applyAlignment="1">
      <alignment horizontal="right" vertical="center" wrapText="1"/>
    </xf>
    <xf numFmtId="0" fontId="3" fillId="2" borderId="0" xfId="0" applyFont="1" applyFill="1" applyAlignment="1">
      <alignment vertical="center" wrapText="1"/>
    </xf>
    <xf numFmtId="0" fontId="30" fillId="2" borderId="0" xfId="0" applyFont="1" applyFill="1" applyAlignment="1">
      <alignment horizontal="left" vertical="center" wrapText="1"/>
    </xf>
    <xf numFmtId="0" fontId="7" fillId="2" borderId="1" xfId="0" applyFont="1" applyFill="1" applyBorder="1" applyAlignment="1">
      <alignment horizontal="left" vertical="top" wrapText="1"/>
    </xf>
    <xf numFmtId="0" fontId="12" fillId="3" borderId="2" xfId="0" applyFont="1" applyFill="1" applyBorder="1" applyAlignment="1">
      <alignment horizontal="center" vertical="center" wrapText="1"/>
    </xf>
    <xf numFmtId="0" fontId="12" fillId="3" borderId="0" xfId="0" applyFont="1" applyFill="1" applyAlignment="1">
      <alignment horizontal="center" vertical="center" wrapText="1"/>
    </xf>
    <xf numFmtId="3" fontId="19" fillId="3" borderId="0" xfId="0" applyNumberFormat="1" applyFont="1" applyFill="1" applyAlignment="1">
      <alignment vertical="center" wrapText="1"/>
    </xf>
    <xf numFmtId="0" fontId="20" fillId="3" borderId="0" xfId="0" applyFont="1" applyFill="1" applyAlignment="1">
      <alignment vertical="center" wrapText="1"/>
    </xf>
    <xf numFmtId="3" fontId="32" fillId="3" borderId="0" xfId="0" applyNumberFormat="1" applyFont="1" applyFill="1" applyAlignment="1">
      <alignment horizontal="right" vertical="center" wrapText="1"/>
    </xf>
    <xf numFmtId="165" fontId="19" fillId="3" borderId="0" xfId="0" applyNumberFormat="1" applyFont="1" applyFill="1" applyAlignment="1">
      <alignment vertical="center" wrapText="1"/>
    </xf>
    <xf numFmtId="3" fontId="20" fillId="3" borderId="0" xfId="0" applyNumberFormat="1" applyFont="1" applyFill="1" applyAlignment="1">
      <alignment horizontal="right" vertical="center" wrapText="1"/>
    </xf>
    <xf numFmtId="3" fontId="19" fillId="3" borderId="1" xfId="0" applyNumberFormat="1" applyFont="1" applyFill="1" applyBorder="1" applyAlignment="1">
      <alignment vertical="center" wrapText="1"/>
    </xf>
    <xf numFmtId="0" fontId="20" fillId="3" borderId="1" xfId="0" applyFont="1" applyFill="1" applyBorder="1" applyAlignment="1">
      <alignment vertical="center" wrapText="1"/>
    </xf>
    <xf numFmtId="3" fontId="32" fillId="3" borderId="1" xfId="0" applyNumberFormat="1" applyFont="1" applyFill="1" applyBorder="1" applyAlignment="1">
      <alignment horizontal="right" vertical="center" wrapText="1"/>
    </xf>
    <xf numFmtId="165" fontId="19" fillId="3" borderId="1" xfId="0" applyNumberFormat="1" applyFont="1" applyFill="1" applyBorder="1" applyAlignment="1">
      <alignment vertical="center" wrapText="1"/>
    </xf>
    <xf numFmtId="0" fontId="2" fillId="2" borderId="0" xfId="2" applyFill="1"/>
    <xf numFmtId="168" fontId="3" fillId="2" borderId="0" xfId="1" applyNumberFormat="1" applyFont="1" applyFill="1"/>
    <xf numFmtId="168" fontId="11" fillId="2" borderId="0" xfId="1" applyNumberFormat="1" applyFont="1" applyFill="1" applyAlignment="1">
      <alignment vertical="top"/>
    </xf>
    <xf numFmtId="168" fontId="11" fillId="2" borderId="0" xfId="1" applyNumberFormat="1" applyFont="1" applyFill="1"/>
    <xf numFmtId="0" fontId="10" fillId="3" borderId="0" xfId="0" applyFont="1" applyFill="1" applyAlignment="1">
      <alignment horizontal="left" vertical="center" wrapText="1"/>
    </xf>
    <xf numFmtId="0" fontId="9" fillId="3" borderId="0" xfId="0" applyFont="1" applyFill="1" applyAlignment="1">
      <alignment horizontal="left" vertical="center" wrapText="1" indent="1"/>
    </xf>
    <xf numFmtId="0" fontId="9" fillId="3" borderId="1" xfId="0" applyFont="1" applyFill="1" applyBorder="1" applyAlignment="1">
      <alignment horizontal="left" vertical="center" wrapText="1" indent="1"/>
    </xf>
    <xf numFmtId="0" fontId="10" fillId="3" borderId="3" xfId="0" applyFont="1" applyFill="1" applyBorder="1" applyAlignment="1">
      <alignment horizontal="left" vertical="center" wrapText="1"/>
    </xf>
    <xf numFmtId="165" fontId="12" fillId="2" borderId="0" xfId="0" applyNumberFormat="1" applyFont="1" applyFill="1" applyAlignment="1">
      <alignment vertical="center" wrapText="1"/>
    </xf>
    <xf numFmtId="165" fontId="12" fillId="2" borderId="0" xfId="0" applyNumberFormat="1" applyFont="1" applyFill="1"/>
    <xf numFmtId="0" fontId="12" fillId="2" borderId="0" xfId="0" applyFont="1" applyFill="1"/>
    <xf numFmtId="168" fontId="12" fillId="2" borderId="0" xfId="1" applyNumberFormat="1" applyFont="1" applyFill="1"/>
    <xf numFmtId="168" fontId="8" fillId="2" borderId="0" xfId="1" applyNumberFormat="1" applyFont="1" applyFill="1"/>
    <xf numFmtId="3" fontId="33" fillId="3" borderId="1" xfId="0" applyNumberFormat="1" applyFont="1" applyFill="1" applyBorder="1" applyAlignment="1">
      <alignment horizontal="right" vertical="center" wrapText="1"/>
    </xf>
    <xf numFmtId="0" fontId="10" fillId="3" borderId="2" xfId="0" applyFont="1" applyFill="1" applyBorder="1" applyAlignment="1">
      <alignment horizontal="center" vertical="center" wrapText="1"/>
    </xf>
    <xf numFmtId="3" fontId="19" fillId="3" borderId="0" xfId="0" applyNumberFormat="1" applyFont="1" applyFill="1" applyAlignment="1">
      <alignment horizontal="right" vertical="center" wrapText="1"/>
    </xf>
    <xf numFmtId="3" fontId="11" fillId="2" borderId="0" xfId="0" applyNumberFormat="1" applyFont="1" applyFill="1" applyAlignment="1">
      <alignment vertical="center" wrapText="1"/>
    </xf>
    <xf numFmtId="4" fontId="11" fillId="2" borderId="0" xfId="0" applyNumberFormat="1" applyFont="1" applyFill="1" applyAlignment="1">
      <alignment vertical="center" wrapText="1"/>
    </xf>
    <xf numFmtId="3" fontId="19" fillId="3" borderId="1" xfId="0" applyNumberFormat="1" applyFont="1" applyFill="1" applyBorder="1" applyAlignment="1">
      <alignment horizontal="right" vertical="center" wrapText="1"/>
    </xf>
    <xf numFmtId="165" fontId="21" fillId="3" borderId="0" xfId="0" applyNumberFormat="1" applyFont="1" applyFill="1" applyAlignment="1">
      <alignment horizontal="right" vertical="center" wrapText="1"/>
    </xf>
    <xf numFmtId="169" fontId="10" fillId="3" borderId="0" xfId="1" applyNumberFormat="1" applyFont="1" applyFill="1" applyAlignment="1">
      <alignment horizontal="right" vertical="center" wrapText="1"/>
    </xf>
    <xf numFmtId="3" fontId="11" fillId="2" borderId="0" xfId="0" applyNumberFormat="1" applyFont="1" applyFill="1"/>
    <xf numFmtId="169" fontId="9" fillId="3" borderId="0" xfId="1" applyNumberFormat="1" applyFont="1" applyFill="1" applyAlignment="1">
      <alignment horizontal="right" vertical="center" wrapText="1"/>
    </xf>
    <xf numFmtId="169" fontId="9" fillId="3" borderId="1" xfId="1" applyNumberFormat="1" applyFont="1" applyFill="1" applyBorder="1" applyAlignment="1">
      <alignment horizontal="right" vertical="center" wrapText="1"/>
    </xf>
    <xf numFmtId="169" fontId="10" fillId="3" borderId="3" xfId="1" applyNumberFormat="1" applyFont="1" applyFill="1" applyBorder="1" applyAlignment="1">
      <alignment horizontal="right" vertical="center" wrapText="1"/>
    </xf>
    <xf numFmtId="3" fontId="36" fillId="3" borderId="0" xfId="0" applyNumberFormat="1" applyFont="1" applyFill="1" applyAlignment="1">
      <alignment horizontal="right" vertical="center" wrapText="1"/>
    </xf>
    <xf numFmtId="164" fontId="17" fillId="3" borderId="0" xfId="0" applyNumberFormat="1" applyFont="1" applyFill="1" applyAlignment="1">
      <alignment horizontal="right" vertical="center" wrapText="1"/>
    </xf>
    <xf numFmtId="3" fontId="16" fillId="3" borderId="1" xfId="0" applyNumberFormat="1" applyFont="1" applyFill="1" applyBorder="1" applyAlignment="1">
      <alignment horizontal="right" vertical="center" wrapText="1"/>
    </xf>
    <xf numFmtId="164" fontId="33" fillId="3" borderId="1" xfId="0" applyNumberFormat="1" applyFont="1" applyFill="1" applyBorder="1" applyAlignment="1">
      <alignment horizontal="right" vertical="center" wrapText="1"/>
    </xf>
    <xf numFmtId="3" fontId="33" fillId="2" borderId="0" xfId="0" applyNumberFormat="1" applyFont="1" applyFill="1" applyAlignment="1">
      <alignment horizontal="right" vertical="center" wrapText="1"/>
    </xf>
    <xf numFmtId="0" fontId="33" fillId="2" borderId="0" xfId="0" applyFont="1" applyFill="1" applyAlignment="1">
      <alignment horizontal="right" vertical="center" wrapText="1"/>
    </xf>
    <xf numFmtId="0" fontId="11" fillId="2" borderId="0" xfId="0" applyFont="1" applyFill="1" applyAlignment="1">
      <alignment horizontal="left" vertical="center" wrapText="1"/>
    </xf>
    <xf numFmtId="0" fontId="37" fillId="3" borderId="3" xfId="0" applyFont="1" applyFill="1" applyBorder="1" applyAlignment="1">
      <alignment vertical="center" wrapText="1"/>
    </xf>
    <xf numFmtId="0" fontId="7" fillId="3" borderId="1" xfId="0" applyFont="1" applyFill="1" applyBorder="1" applyAlignment="1">
      <alignment vertical="center" wrapText="1"/>
    </xf>
    <xf numFmtId="0" fontId="7" fillId="2" borderId="0" xfId="0" applyFont="1" applyFill="1" applyAlignment="1">
      <alignment vertical="center" wrapText="1"/>
    </xf>
    <xf numFmtId="0" fontId="4" fillId="2" borderId="0" xfId="0" applyFont="1" applyFill="1" applyAlignment="1">
      <alignment horizontal="left" vertical="center"/>
    </xf>
    <xf numFmtId="3" fontId="7" fillId="3" borderId="0" xfId="0" applyNumberFormat="1" applyFont="1" applyFill="1" applyAlignment="1">
      <alignment horizontal="right" vertical="center" wrapText="1"/>
    </xf>
    <xf numFmtId="3" fontId="11" fillId="3" borderId="0" xfId="0" applyNumberFormat="1" applyFont="1" applyFill="1" applyAlignment="1">
      <alignment horizontal="right" vertical="center" wrapText="1"/>
    </xf>
    <xf numFmtId="3" fontId="12" fillId="3" borderId="1" xfId="0" applyNumberFormat="1" applyFont="1" applyFill="1" applyBorder="1" applyAlignment="1">
      <alignment horizontal="right" vertical="center" wrapText="1"/>
    </xf>
    <xf numFmtId="0" fontId="30" fillId="3" borderId="1" xfId="0" applyFont="1" applyFill="1" applyBorder="1" applyAlignment="1">
      <alignment horizontal="right" vertical="center" wrapText="1"/>
    </xf>
    <xf numFmtId="170" fontId="8" fillId="2" borderId="0" xfId="0" applyNumberFormat="1" applyFont="1" applyFill="1"/>
    <xf numFmtId="0" fontId="19" fillId="2" borderId="0" xfId="0" applyFont="1" applyFill="1"/>
    <xf numFmtId="0" fontId="3" fillId="2" borderId="0" xfId="0" applyFont="1" applyFill="1" applyAlignment="1">
      <alignment vertical="center"/>
    </xf>
    <xf numFmtId="1" fontId="9" fillId="3" borderId="1" xfId="0" applyNumberFormat="1" applyFont="1" applyFill="1" applyBorder="1" applyAlignment="1">
      <alignment horizontal="right" vertical="center" wrapText="1"/>
    </xf>
    <xf numFmtId="3" fontId="9" fillId="3" borderId="0" xfId="0" quotePrefix="1" applyNumberFormat="1" applyFont="1" applyFill="1" applyAlignment="1">
      <alignment horizontal="right" vertical="center" wrapText="1"/>
    </xf>
    <xf numFmtId="41" fontId="9" fillId="3" borderId="0" xfId="0" quotePrefix="1" applyNumberFormat="1" applyFont="1" applyFill="1" applyAlignment="1">
      <alignment horizontal="right" vertical="center" wrapText="1"/>
    </xf>
    <xf numFmtId="3" fontId="10" fillId="3" borderId="3" xfId="0" applyNumberFormat="1" applyFont="1" applyFill="1" applyBorder="1" applyAlignment="1">
      <alignment horizontal="right" vertical="center" wrapText="1"/>
    </xf>
    <xf numFmtId="3" fontId="9" fillId="3" borderId="3" xfId="0" applyNumberFormat="1" applyFont="1" applyFill="1" applyBorder="1" applyAlignment="1">
      <alignment horizontal="right" vertical="center" wrapText="1"/>
    </xf>
    <xf numFmtId="0" fontId="6" fillId="2" borderId="0" xfId="0" applyFont="1" applyFill="1"/>
    <xf numFmtId="0" fontId="12" fillId="3" borderId="2" xfId="0" applyFont="1" applyFill="1" applyBorder="1" applyAlignment="1">
      <alignment vertical="center" wrapText="1"/>
    </xf>
    <xf numFmtId="164" fontId="16" fillId="3" borderId="1" xfId="0" applyNumberFormat="1" applyFont="1" applyFill="1" applyBorder="1" applyAlignment="1">
      <alignment horizontal="right" vertical="center" wrapText="1"/>
    </xf>
    <xf numFmtId="0" fontId="7" fillId="2" borderId="0" xfId="0" applyFont="1" applyFill="1" applyAlignment="1">
      <alignment horizontal="left" vertical="center"/>
    </xf>
    <xf numFmtId="0" fontId="13" fillId="2" borderId="0" xfId="0" applyFont="1" applyFill="1" applyAlignment="1">
      <alignment vertical="center" wrapText="1"/>
    </xf>
    <xf numFmtId="0" fontId="7" fillId="2" borderId="1" xfId="0" applyFont="1" applyFill="1" applyBorder="1" applyAlignment="1">
      <alignment vertical="top"/>
    </xf>
    <xf numFmtId="0" fontId="36" fillId="3" borderId="0" xfId="0" applyFont="1" applyFill="1" applyAlignment="1">
      <alignment vertical="center" wrapText="1"/>
    </xf>
    <xf numFmtId="0" fontId="3" fillId="3" borderId="1" xfId="0" applyFont="1" applyFill="1" applyBorder="1" applyAlignment="1">
      <alignment vertical="center" wrapText="1"/>
    </xf>
    <xf numFmtId="0" fontId="36" fillId="3" borderId="1" xfId="0" applyFont="1" applyFill="1" applyBorder="1" applyAlignment="1">
      <alignment horizontal="right" vertical="center" wrapText="1"/>
    </xf>
    <xf numFmtId="0" fontId="38" fillId="3" borderId="0" xfId="0" applyFont="1" applyFill="1" applyAlignment="1">
      <alignment vertical="center" wrapText="1"/>
    </xf>
    <xf numFmtId="3" fontId="9" fillId="3" borderId="0" xfId="0" applyNumberFormat="1" applyFont="1" applyFill="1" applyAlignment="1">
      <alignment vertical="center" wrapText="1"/>
    </xf>
    <xf numFmtId="0" fontId="16" fillId="3" borderId="0" xfId="0" applyFont="1" applyFill="1" applyAlignment="1">
      <alignment vertical="center" wrapText="1"/>
    </xf>
    <xf numFmtId="0" fontId="38" fillId="3" borderId="2" xfId="0" applyFont="1" applyFill="1" applyBorder="1" applyAlignment="1">
      <alignment vertical="center" wrapText="1"/>
    </xf>
    <xf numFmtId="0" fontId="37" fillId="3" borderId="2" xfId="0" applyFont="1" applyFill="1" applyBorder="1" applyAlignment="1">
      <alignment vertical="center" wrapText="1"/>
    </xf>
    <xf numFmtId="0" fontId="7" fillId="3" borderId="2" xfId="0" applyFont="1" applyFill="1" applyBorder="1" applyAlignment="1">
      <alignment horizontal="right" vertical="center" wrapText="1"/>
    </xf>
    <xf numFmtId="0" fontId="36" fillId="3" borderId="1" xfId="0" applyFont="1" applyFill="1" applyBorder="1" applyAlignment="1">
      <alignment vertical="center" wrapText="1"/>
    </xf>
    <xf numFmtId="0" fontId="16" fillId="3" borderId="1" xfId="0" applyFont="1" applyFill="1" applyBorder="1" applyAlignment="1">
      <alignment horizontal="left" vertical="center" wrapText="1"/>
    </xf>
    <xf numFmtId="0" fontId="36" fillId="3" borderId="0" xfId="0" applyFont="1" applyFill="1" applyAlignment="1">
      <alignment horizontal="left" vertical="center" wrapText="1"/>
    </xf>
    <xf numFmtId="168" fontId="9" fillId="3" borderId="0" xfId="1" applyNumberFormat="1" applyFont="1" applyFill="1" applyAlignment="1">
      <alignment horizontal="right" vertical="center" wrapText="1"/>
    </xf>
    <xf numFmtId="168" fontId="10" fillId="3" borderId="1" xfId="1" applyNumberFormat="1" applyFont="1" applyFill="1" applyBorder="1" applyAlignment="1">
      <alignment horizontal="right" vertical="center" wrapText="1"/>
    </xf>
    <xf numFmtId="0" fontId="3" fillId="3" borderId="3" xfId="0" applyFont="1" applyFill="1" applyBorder="1" applyAlignment="1">
      <alignment vertical="center" wrapText="1"/>
    </xf>
    <xf numFmtId="0" fontId="16" fillId="3" borderId="1" xfId="0" applyFont="1" applyFill="1" applyBorder="1" applyAlignment="1">
      <alignment vertical="center" wrapText="1"/>
    </xf>
    <xf numFmtId="3" fontId="3" fillId="2" borderId="0" xfId="0" applyNumberFormat="1" applyFont="1" applyFill="1"/>
    <xf numFmtId="0" fontId="36" fillId="3" borderId="1" xfId="0" applyFont="1" applyFill="1" applyBorder="1" applyAlignment="1">
      <alignment wrapText="1"/>
    </xf>
    <xf numFmtId="3" fontId="9" fillId="3" borderId="1" xfId="0" applyNumberFormat="1" applyFont="1" applyFill="1" applyBorder="1" applyAlignment="1">
      <alignment horizontal="right" vertical="center" wrapText="1"/>
    </xf>
    <xf numFmtId="0" fontId="36" fillId="3" borderId="3" xfId="0" applyFont="1" applyFill="1" applyBorder="1" applyAlignment="1">
      <alignment vertical="center" wrapText="1"/>
    </xf>
    <xf numFmtId="164" fontId="9" fillId="3" borderId="0" xfId="0" applyNumberFormat="1" applyFont="1" applyFill="1" applyAlignment="1">
      <alignment horizontal="right" wrapText="1"/>
    </xf>
    <xf numFmtId="0" fontId="9" fillId="3" borderId="0" xfId="0" applyFont="1" applyFill="1" applyAlignment="1">
      <alignment wrapText="1"/>
    </xf>
    <xf numFmtId="0" fontId="3" fillId="3" borderId="2" xfId="0" applyFont="1" applyFill="1" applyBorder="1"/>
    <xf numFmtId="168" fontId="3" fillId="3" borderId="2" xfId="0" applyNumberFormat="1" applyFont="1" applyFill="1" applyBorder="1"/>
    <xf numFmtId="0" fontId="3" fillId="3" borderId="1" xfId="0" applyFont="1" applyFill="1" applyBorder="1"/>
    <xf numFmtId="168" fontId="3" fillId="3" borderId="1" xfId="0" applyNumberFormat="1" applyFont="1" applyFill="1" applyBorder="1"/>
    <xf numFmtId="0" fontId="11" fillId="3" borderId="2" xfId="0" applyFont="1" applyFill="1" applyBorder="1" applyAlignment="1">
      <alignment vertical="center" wrapText="1"/>
    </xf>
    <xf numFmtId="164" fontId="9" fillId="3" borderId="2" xfId="0" applyNumberFormat="1" applyFont="1" applyFill="1" applyBorder="1" applyAlignment="1">
      <alignment horizontal="right" vertical="center" wrapText="1"/>
    </xf>
    <xf numFmtId="164" fontId="0" fillId="2" borderId="0" xfId="0" applyNumberFormat="1" applyFill="1"/>
    <xf numFmtId="165" fontId="10" fillId="3" borderId="1" xfId="0" applyNumberFormat="1" applyFont="1" applyFill="1" applyBorder="1" applyAlignment="1">
      <alignment horizontal="right" vertical="center" wrapText="1"/>
    </xf>
    <xf numFmtId="0" fontId="12" fillId="3" borderId="3" xfId="0" applyFont="1" applyFill="1" applyBorder="1" applyAlignment="1">
      <alignment horizontal="center" vertical="center" wrapText="1"/>
    </xf>
    <xf numFmtId="0" fontId="11" fillId="3" borderId="0" xfId="0" applyFont="1" applyFill="1" applyAlignment="1">
      <alignment horizontal="justify" vertical="center" wrapText="1"/>
    </xf>
    <xf numFmtId="0" fontId="11" fillId="3" borderId="1" xfId="0" applyFont="1" applyFill="1" applyBorder="1" applyAlignment="1">
      <alignment horizontal="justify" vertical="center" wrapText="1"/>
    </xf>
    <xf numFmtId="3" fontId="9" fillId="3" borderId="0" xfId="1" applyNumberFormat="1" applyFont="1" applyFill="1" applyAlignment="1">
      <alignment horizontal="right" vertical="center" wrapText="1"/>
    </xf>
    <xf numFmtId="3" fontId="17" fillId="3" borderId="0" xfId="1" applyNumberFormat="1" applyFont="1" applyFill="1" applyAlignment="1">
      <alignment horizontal="right" vertical="center" wrapText="1"/>
    </xf>
    <xf numFmtId="0" fontId="9" fillId="3" borderId="0" xfId="1" applyNumberFormat="1" applyFont="1" applyFill="1" applyAlignment="1">
      <alignment horizontal="right" vertical="center" wrapText="1"/>
    </xf>
    <xf numFmtId="3" fontId="10" fillId="3" borderId="0" xfId="1" applyNumberFormat="1" applyFont="1" applyFill="1" applyAlignment="1">
      <alignment horizontal="right" vertical="center" wrapText="1"/>
    </xf>
    <xf numFmtId="0" fontId="10" fillId="3" borderId="1" xfId="1" applyNumberFormat="1" applyFont="1" applyFill="1" applyBorder="1" applyAlignment="1">
      <alignment horizontal="right" vertical="center" wrapText="1"/>
    </xf>
    <xf numFmtId="3" fontId="10" fillId="3" borderId="1" xfId="1" applyNumberFormat="1" applyFont="1" applyFill="1" applyBorder="1" applyAlignment="1">
      <alignment horizontal="right" vertical="center" wrapText="1"/>
    </xf>
    <xf numFmtId="0" fontId="17" fillId="3" borderId="0" xfId="1" applyNumberFormat="1" applyFont="1" applyFill="1" applyAlignment="1">
      <alignment horizontal="right" vertical="center" wrapText="1"/>
    </xf>
    <xf numFmtId="0" fontId="9" fillId="3" borderId="1" xfId="1" applyNumberFormat="1" applyFont="1" applyFill="1" applyBorder="1" applyAlignment="1">
      <alignment horizontal="right" vertical="center" wrapText="1"/>
    </xf>
    <xf numFmtId="0" fontId="16" fillId="3" borderId="2" xfId="0" applyFont="1" applyFill="1" applyBorder="1" applyAlignment="1">
      <alignment horizontal="right" vertical="center" wrapText="1"/>
    </xf>
    <xf numFmtId="0" fontId="12" fillId="3" borderId="1" xfId="0" applyFont="1" applyFill="1" applyBorder="1" applyAlignment="1">
      <alignment vertical="center" wrapText="1"/>
    </xf>
    <xf numFmtId="0" fontId="36" fillId="3" borderId="3" xfId="0" applyFont="1" applyFill="1" applyBorder="1" applyAlignment="1">
      <alignment horizontal="right" vertical="center" wrapText="1"/>
    </xf>
    <xf numFmtId="165" fontId="9" fillId="3" borderId="0" xfId="0" applyNumberFormat="1" applyFont="1" applyFill="1" applyAlignment="1">
      <alignment vertical="center" wrapText="1"/>
    </xf>
    <xf numFmtId="165" fontId="9" fillId="3" borderId="0" xfId="0" applyNumberFormat="1" applyFont="1" applyFill="1" applyAlignment="1">
      <alignment horizontal="right" vertical="center" wrapText="1"/>
    </xf>
    <xf numFmtId="165" fontId="10" fillId="3" borderId="3" xfId="0" applyNumberFormat="1" applyFont="1" applyFill="1" applyBorder="1" applyAlignment="1">
      <alignment vertical="center" wrapText="1"/>
    </xf>
    <xf numFmtId="165" fontId="10" fillId="3" borderId="3" xfId="0" applyNumberFormat="1" applyFont="1" applyFill="1" applyBorder="1" applyAlignment="1">
      <alignment horizontal="right" vertical="center" wrapText="1"/>
    </xf>
    <xf numFmtId="0" fontId="7" fillId="2" borderId="0" xfId="0" applyFont="1" applyFill="1" applyAlignment="1">
      <alignment vertical="top" wrapText="1"/>
    </xf>
    <xf numFmtId="3" fontId="11" fillId="3" borderId="1" xfId="0" applyNumberFormat="1" applyFont="1" applyFill="1" applyBorder="1" applyAlignment="1">
      <alignment horizontal="right" vertical="center" wrapText="1"/>
    </xf>
    <xf numFmtId="3" fontId="20" fillId="3" borderId="1" xfId="0" applyNumberFormat="1" applyFont="1" applyFill="1" applyBorder="1" applyAlignment="1">
      <alignment horizontal="right" vertical="center" wrapText="1"/>
    </xf>
    <xf numFmtId="3" fontId="12" fillId="3" borderId="0" xfId="0" applyNumberFormat="1" applyFont="1" applyFill="1" applyAlignment="1">
      <alignment horizontal="right" vertical="center" wrapText="1"/>
    </xf>
    <xf numFmtId="3" fontId="22" fillId="3" borderId="0" xfId="0" applyNumberFormat="1" applyFont="1" applyFill="1" applyAlignment="1">
      <alignment horizontal="right" vertical="center" wrapText="1"/>
    </xf>
    <xf numFmtId="0" fontId="0" fillId="0" borderId="0" xfId="0" applyAlignment="1">
      <alignment horizontal="left"/>
    </xf>
    <xf numFmtId="164" fontId="9" fillId="3" borderId="0" xfId="0" applyNumberFormat="1" applyFont="1" applyFill="1" applyAlignment="1">
      <alignment vertical="center" wrapText="1"/>
    </xf>
    <xf numFmtId="0" fontId="12" fillId="3" borderId="2" xfId="0" applyFont="1" applyFill="1" applyBorder="1" applyAlignment="1">
      <alignment vertical="center"/>
    </xf>
    <xf numFmtId="0" fontId="12" fillId="3" borderId="1" xfId="0" applyFont="1" applyFill="1" applyBorder="1" applyAlignment="1">
      <alignment vertical="center"/>
    </xf>
    <xf numFmtId="0" fontId="9" fillId="3" borderId="3" xfId="0" applyFont="1" applyFill="1" applyBorder="1" applyAlignment="1">
      <alignment horizontal="right" vertical="center"/>
    </xf>
    <xf numFmtId="0" fontId="10" fillId="3" borderId="0" xfId="0" applyFont="1" applyFill="1" applyAlignment="1">
      <alignment vertical="center"/>
    </xf>
    <xf numFmtId="0" fontId="12" fillId="3" borderId="0" xfId="0" applyFont="1" applyFill="1" applyAlignment="1">
      <alignment vertical="center" wrapText="1"/>
    </xf>
    <xf numFmtId="0" fontId="12" fillId="3" borderId="0" xfId="0" applyFont="1" applyFill="1" applyAlignment="1">
      <alignment vertical="center"/>
    </xf>
    <xf numFmtId="0" fontId="10" fillId="3" borderId="0" xfId="0" applyFont="1" applyFill="1" applyAlignment="1">
      <alignment horizontal="right" vertical="center"/>
    </xf>
    <xf numFmtId="0" fontId="17" fillId="3" borderId="0" xfId="0" applyFont="1" applyFill="1" applyAlignment="1">
      <alignment vertical="center"/>
    </xf>
    <xf numFmtId="0" fontId="17" fillId="3" borderId="0" xfId="0" applyFont="1" applyFill="1" applyAlignment="1">
      <alignment horizontal="right" vertical="center"/>
    </xf>
    <xf numFmtId="0" fontId="17" fillId="3" borderId="1" xfId="0" applyFont="1" applyFill="1" applyBorder="1" applyAlignment="1">
      <alignment vertical="center"/>
    </xf>
    <xf numFmtId="0" fontId="17" fillId="3" borderId="1" xfId="0" applyFont="1" applyFill="1" applyBorder="1" applyAlignment="1">
      <alignment horizontal="right" vertical="center"/>
    </xf>
    <xf numFmtId="0" fontId="17" fillId="2" borderId="0" xfId="0" applyFont="1" applyFill="1" applyAlignment="1">
      <alignment vertical="center"/>
    </xf>
    <xf numFmtId="0" fontId="17" fillId="2" borderId="0" xfId="0" applyFont="1" applyFill="1" applyAlignment="1">
      <alignment horizontal="right" vertical="center" wrapText="1"/>
    </xf>
    <xf numFmtId="0" fontId="17" fillId="2" borderId="0" xfId="0" applyFont="1" applyFill="1" applyAlignment="1">
      <alignment horizontal="right" vertical="center"/>
    </xf>
    <xf numFmtId="0" fontId="7" fillId="2" borderId="0" xfId="0" applyFont="1" applyFill="1" applyAlignment="1">
      <alignment vertical="center"/>
    </xf>
    <xf numFmtId="0" fontId="13" fillId="2" borderId="0" xfId="0" applyFont="1" applyFill="1" applyAlignment="1">
      <alignment horizontal="left" wrapText="1"/>
    </xf>
    <xf numFmtId="0" fontId="40" fillId="2" borderId="0" xfId="0" applyFont="1" applyFill="1" applyAlignment="1">
      <alignment vertical="center"/>
    </xf>
    <xf numFmtId="0" fontId="41" fillId="2" borderId="0" xfId="0" applyFont="1" applyFill="1"/>
    <xf numFmtId="0" fontId="10" fillId="3" borderId="3" xfId="0" applyFont="1" applyFill="1" applyBorder="1" applyAlignment="1">
      <alignment vertical="center"/>
    </xf>
    <xf numFmtId="0" fontId="9" fillId="3" borderId="2" xfId="0" applyFont="1" applyFill="1" applyBorder="1" applyAlignment="1">
      <alignment vertical="center"/>
    </xf>
    <xf numFmtId="2" fontId="9" fillId="3" borderId="2" xfId="0" applyNumberFormat="1" applyFont="1" applyFill="1" applyBorder="1" applyAlignment="1">
      <alignment horizontal="right" vertical="center"/>
    </xf>
    <xf numFmtId="0" fontId="9" fillId="3" borderId="0" xfId="0" applyFont="1" applyFill="1" applyAlignment="1">
      <alignment vertical="center"/>
    </xf>
    <xf numFmtId="2" fontId="9" fillId="3" borderId="0" xfId="0" applyNumberFormat="1" applyFont="1" applyFill="1" applyAlignment="1">
      <alignment horizontal="right" vertical="center"/>
    </xf>
    <xf numFmtId="0" fontId="9" fillId="3" borderId="1" xfId="0" applyFont="1" applyFill="1" applyBorder="1" applyAlignment="1">
      <alignment vertical="center"/>
    </xf>
    <xf numFmtId="2" fontId="9" fillId="3" borderId="1" xfId="0" applyNumberFormat="1" applyFont="1" applyFill="1" applyBorder="1" applyAlignment="1">
      <alignment horizontal="right" vertical="center"/>
    </xf>
    <xf numFmtId="0" fontId="9" fillId="2" borderId="0" xfId="0" applyFont="1" applyFill="1" applyAlignment="1">
      <alignment vertical="center"/>
    </xf>
    <xf numFmtId="0" fontId="9" fillId="2" borderId="0" xfId="0" applyFont="1" applyFill="1" applyAlignment="1">
      <alignment horizontal="right" vertical="center"/>
    </xf>
    <xf numFmtId="0" fontId="23" fillId="0" borderId="0" xfId="2" applyFont="1"/>
    <xf numFmtId="0" fontId="9" fillId="3" borderId="2" xfId="0" applyFont="1" applyFill="1" applyBorder="1" applyAlignment="1">
      <alignment horizontal="left" vertical="center" wrapText="1"/>
    </xf>
    <xf numFmtId="2" fontId="9" fillId="3" borderId="2" xfId="0" applyNumberFormat="1" applyFont="1" applyFill="1" applyBorder="1" applyAlignment="1">
      <alignment horizontal="right" vertical="center" wrapText="1"/>
    </xf>
    <xf numFmtId="2" fontId="9" fillId="3" borderId="0" xfId="0" applyNumberFormat="1" applyFont="1" applyFill="1" applyAlignment="1">
      <alignment horizontal="right" vertical="center" wrapText="1"/>
    </xf>
    <xf numFmtId="2" fontId="9" fillId="3" borderId="1" xfId="0" applyNumberFormat="1" applyFont="1" applyFill="1" applyBorder="1" applyAlignment="1">
      <alignment horizontal="right" vertical="center" wrapText="1"/>
    </xf>
    <xf numFmtId="2" fontId="13" fillId="2" borderId="0" xfId="0" applyNumberFormat="1" applyFont="1" applyFill="1" applyAlignment="1">
      <alignment horizontal="left" vertical="justify" wrapText="1"/>
    </xf>
    <xf numFmtId="0" fontId="17" fillId="3" borderId="1" xfId="0" applyFont="1" applyFill="1" applyBorder="1" applyAlignment="1">
      <alignment horizontal="left" vertical="center" wrapText="1"/>
    </xf>
    <xf numFmtId="164" fontId="17" fillId="3" borderId="1" xfId="0" applyNumberFormat="1" applyFont="1" applyFill="1" applyBorder="1" applyAlignment="1">
      <alignment horizontal="right" vertical="center" wrapText="1"/>
    </xf>
    <xf numFmtId="164" fontId="12" fillId="3" borderId="0" xfId="0" applyNumberFormat="1" applyFont="1" applyFill="1" applyAlignment="1">
      <alignment horizontal="right" vertical="center" wrapText="1"/>
    </xf>
    <xf numFmtId="0" fontId="33" fillId="3" borderId="0" xfId="0" applyFont="1" applyFill="1" applyAlignment="1">
      <alignment vertical="center" wrapText="1"/>
    </xf>
    <xf numFmtId="164" fontId="11" fillId="3" borderId="0" xfId="0" applyNumberFormat="1" applyFont="1" applyFill="1" applyAlignment="1">
      <alignment horizontal="right" vertical="center" wrapText="1"/>
    </xf>
    <xf numFmtId="41" fontId="11" fillId="3" borderId="0" xfId="0" applyNumberFormat="1" applyFont="1" applyFill="1" applyAlignment="1">
      <alignment horizontal="right" vertical="center" wrapText="1"/>
    </xf>
    <xf numFmtId="41" fontId="17" fillId="3" borderId="1" xfId="0" applyNumberFormat="1" applyFont="1" applyFill="1" applyBorder="1" applyAlignment="1">
      <alignment horizontal="right" vertical="center" wrapText="1"/>
    </xf>
    <xf numFmtId="167" fontId="17" fillId="3" borderId="1" xfId="0" applyNumberFormat="1" applyFont="1" applyFill="1" applyBorder="1" applyAlignment="1">
      <alignment horizontal="right" vertical="center" wrapText="1"/>
    </xf>
    <xf numFmtId="0" fontId="10" fillId="2" borderId="0" xfId="0" applyFont="1" applyFill="1" applyAlignment="1">
      <alignment horizontal="left" vertical="center" wrapText="1"/>
    </xf>
    <xf numFmtId="0" fontId="11" fillId="3" borderId="2" xfId="0" applyFont="1" applyFill="1" applyBorder="1" applyAlignment="1">
      <alignment horizontal="left" vertical="center" wrapText="1"/>
    </xf>
    <xf numFmtId="0" fontId="9" fillId="2" borderId="0" xfId="0" applyFont="1" applyFill="1" applyAlignment="1">
      <alignment horizontal="left" wrapText="1"/>
    </xf>
    <xf numFmtId="3" fontId="9" fillId="2" borderId="0" xfId="0" applyNumberFormat="1" applyFont="1" applyFill="1" applyAlignment="1">
      <alignment horizontal="right" wrapText="1"/>
    </xf>
    <xf numFmtId="0" fontId="42" fillId="3" borderId="2" xfId="0" applyFont="1" applyFill="1" applyBorder="1" applyAlignment="1">
      <alignment vertical="center"/>
    </xf>
    <xf numFmtId="0" fontId="42" fillId="3" borderId="1" xfId="0" applyFont="1" applyFill="1" applyBorder="1" applyAlignment="1">
      <alignment vertical="center"/>
    </xf>
    <xf numFmtId="0" fontId="8" fillId="2" borderId="0" xfId="0" applyFont="1" applyFill="1" applyAlignment="1">
      <alignment horizontal="justify" vertical="center"/>
    </xf>
    <xf numFmtId="0" fontId="8" fillId="2" borderId="0" xfId="0" applyFont="1" applyFill="1" applyAlignment="1">
      <alignment vertical="center"/>
    </xf>
    <xf numFmtId="0" fontId="43" fillId="2" borderId="0" xfId="0" applyFont="1" applyFill="1" applyAlignment="1">
      <alignment horizontal="center" vertical="center"/>
    </xf>
    <xf numFmtId="0" fontId="8" fillId="2" borderId="0" xfId="0" applyFont="1" applyFill="1" applyAlignment="1">
      <alignment vertical="center" wrapText="1"/>
    </xf>
    <xf numFmtId="0" fontId="44" fillId="2" borderId="0" xfId="0" applyFont="1" applyFill="1" applyAlignment="1">
      <alignment vertical="center"/>
    </xf>
    <xf numFmtId="0" fontId="42" fillId="3" borderId="3" xfId="0" applyFont="1" applyFill="1" applyBorder="1" applyAlignment="1">
      <alignment vertical="center"/>
    </xf>
    <xf numFmtId="0" fontId="17" fillId="3" borderId="0" xfId="0" applyFont="1" applyFill="1" applyAlignment="1">
      <alignment horizontal="left" vertical="center" wrapText="1" indent="1"/>
    </xf>
    <xf numFmtId="0" fontId="12" fillId="2" borderId="0" xfId="0" applyFont="1" applyFill="1" applyAlignment="1">
      <alignment horizontal="right" vertical="top"/>
    </xf>
    <xf numFmtId="3" fontId="17" fillId="3" borderId="0" xfId="0" applyNumberFormat="1" applyFont="1" applyFill="1" applyAlignment="1">
      <alignment vertical="center" wrapText="1"/>
    </xf>
    <xf numFmtId="3" fontId="9" fillId="3" borderId="1" xfId="0" applyNumberFormat="1" applyFont="1" applyFill="1" applyBorder="1" applyAlignment="1">
      <alignment vertical="center" wrapText="1"/>
    </xf>
    <xf numFmtId="3" fontId="11" fillId="2" borderId="0" xfId="0" applyNumberFormat="1" applyFont="1" applyFill="1" applyAlignment="1">
      <alignment horizontal="right" vertical="center" wrapText="1"/>
    </xf>
    <xf numFmtId="0" fontId="11" fillId="2" borderId="0" xfId="0" applyFont="1" applyFill="1" applyAlignment="1">
      <alignment horizontal="right" vertical="center" wrapText="1"/>
    </xf>
    <xf numFmtId="0" fontId="8" fillId="2" borderId="0" xfId="0" applyFont="1" applyFill="1" applyAlignment="1">
      <alignment horizontal="justify"/>
    </xf>
    <xf numFmtId="0" fontId="12" fillId="2" borderId="0" xfId="0" applyFont="1" applyFill="1" applyAlignment="1">
      <alignment vertical="top"/>
    </xf>
    <xf numFmtId="0" fontId="12" fillId="2" borderId="0" xfId="0" applyFont="1" applyFill="1" applyAlignment="1">
      <alignment vertical="center"/>
    </xf>
    <xf numFmtId="171" fontId="10" fillId="3" borderId="2" xfId="0" applyNumberFormat="1" applyFont="1" applyFill="1" applyBorder="1" applyAlignment="1">
      <alignment horizontal="right" vertical="center" wrapText="1"/>
    </xf>
    <xf numFmtId="172" fontId="10" fillId="3" borderId="2" xfId="0" applyNumberFormat="1" applyFont="1" applyFill="1" applyBorder="1" applyAlignment="1">
      <alignment horizontal="right" vertical="center" wrapText="1"/>
    </xf>
    <xf numFmtId="171" fontId="9" fillId="3" borderId="0" xfId="0" applyNumberFormat="1" applyFont="1" applyFill="1" applyAlignment="1">
      <alignment horizontal="right" vertical="center" wrapText="1"/>
    </xf>
    <xf numFmtId="172" fontId="9" fillId="3" borderId="0" xfId="0" applyNumberFormat="1" applyFont="1" applyFill="1" applyAlignment="1">
      <alignment horizontal="right" vertical="center" wrapText="1"/>
    </xf>
    <xf numFmtId="171" fontId="17" fillId="3" borderId="0" xfId="0" applyNumberFormat="1" applyFont="1" applyFill="1" applyAlignment="1">
      <alignment horizontal="right" vertical="center" wrapText="1"/>
    </xf>
    <xf numFmtId="172" fontId="17" fillId="3" borderId="0" xfId="0" applyNumberFormat="1" applyFont="1" applyFill="1" applyAlignment="1">
      <alignment horizontal="right" vertical="center" wrapText="1"/>
    </xf>
    <xf numFmtId="0" fontId="17" fillId="3" borderId="1" xfId="0" applyFont="1" applyFill="1" applyBorder="1" applyAlignment="1">
      <alignment horizontal="left" vertical="center" wrapText="1" indent="1"/>
    </xf>
    <xf numFmtId="171" fontId="17" fillId="3" borderId="1" xfId="0" applyNumberFormat="1" applyFont="1" applyFill="1" applyBorder="1" applyAlignment="1">
      <alignment horizontal="right" vertical="center" wrapText="1"/>
    </xf>
    <xf numFmtId="172" fontId="17" fillId="3" borderId="1" xfId="0" applyNumberFormat="1" applyFont="1" applyFill="1" applyBorder="1" applyAlignment="1">
      <alignment horizontal="right" vertical="center" wrapText="1"/>
    </xf>
    <xf numFmtId="0" fontId="17" fillId="2" borderId="0" xfId="0" applyFont="1" applyFill="1" applyAlignment="1">
      <alignment horizontal="left" vertical="center" wrapText="1" indent="1"/>
    </xf>
    <xf numFmtId="2" fontId="11" fillId="2" borderId="0" xfId="0" applyNumberFormat="1" applyFont="1" applyFill="1" applyAlignment="1">
      <alignment vertical="center"/>
    </xf>
    <xf numFmtId="0" fontId="11" fillId="3" borderId="0" xfId="0" applyFont="1" applyFill="1" applyAlignment="1">
      <alignment vertical="center"/>
    </xf>
    <xf numFmtId="0" fontId="11" fillId="3" borderId="0" xfId="0" applyFont="1" applyFill="1" applyAlignment="1">
      <alignment horizontal="left" vertical="center" indent="1"/>
    </xf>
    <xf numFmtId="43" fontId="11" fillId="2" borderId="0" xfId="0" applyNumberFormat="1" applyFont="1" applyFill="1"/>
    <xf numFmtId="0" fontId="11" fillId="3" borderId="3" xfId="0" applyFont="1" applyFill="1" applyBorder="1" applyAlignment="1">
      <alignment vertical="center"/>
    </xf>
    <xf numFmtId="0" fontId="12" fillId="3" borderId="3" xfId="0" applyFont="1" applyFill="1" applyBorder="1" applyAlignment="1">
      <alignment vertical="center"/>
    </xf>
    <xf numFmtId="0" fontId="10" fillId="3" borderId="1" xfId="0" applyFont="1" applyFill="1" applyBorder="1" applyAlignment="1">
      <alignment horizontal="right" vertical="center"/>
    </xf>
    <xf numFmtId="0" fontId="7" fillId="3" borderId="0" xfId="0" applyFont="1" applyFill="1" applyAlignment="1">
      <alignment vertical="center"/>
    </xf>
    <xf numFmtId="0" fontId="11" fillId="3" borderId="0" xfId="0" applyFont="1" applyFill="1" applyAlignment="1">
      <alignment vertical="top"/>
    </xf>
    <xf numFmtId="0" fontId="11" fillId="3" borderId="1" xfId="0" applyFont="1" applyFill="1" applyBorder="1" applyAlignment="1">
      <alignment vertical="top"/>
    </xf>
    <xf numFmtId="0" fontId="9" fillId="3" borderId="1" xfId="0" applyFont="1" applyFill="1" applyBorder="1" applyAlignment="1">
      <alignment horizontal="right" vertical="center"/>
    </xf>
    <xf numFmtId="0" fontId="9" fillId="3" borderId="0" xfId="0" applyFont="1" applyFill="1" applyAlignment="1">
      <alignment horizontal="right" vertical="center"/>
    </xf>
    <xf numFmtId="169" fontId="9" fillId="3" borderId="0" xfId="0" applyNumberFormat="1" applyFont="1" applyFill="1" applyAlignment="1">
      <alignment horizontal="right" vertical="center"/>
    </xf>
    <xf numFmtId="168" fontId="9" fillId="3" borderId="0" xfId="0" applyNumberFormat="1" applyFont="1" applyFill="1" applyAlignment="1">
      <alignment horizontal="right" vertical="center"/>
    </xf>
    <xf numFmtId="4" fontId="9" fillId="3" borderId="0" xfId="0" applyNumberFormat="1" applyFont="1" applyFill="1" applyAlignment="1">
      <alignment horizontal="right" vertical="center"/>
    </xf>
    <xf numFmtId="0" fontId="10" fillId="3" borderId="1" xfId="0" applyFont="1" applyFill="1" applyBorder="1" applyAlignment="1">
      <alignment vertical="center"/>
    </xf>
    <xf numFmtId="173" fontId="10" fillId="3" borderId="1" xfId="0" applyNumberFormat="1" applyFont="1" applyFill="1" applyBorder="1" applyAlignment="1">
      <alignment horizontal="right" vertical="center"/>
    </xf>
    <xf numFmtId="174" fontId="10" fillId="3" borderId="1" xfId="0" applyNumberFormat="1" applyFont="1" applyFill="1" applyBorder="1" applyAlignment="1">
      <alignment horizontal="right" vertical="center"/>
    </xf>
    <xf numFmtId="4" fontId="10" fillId="3" borderId="1" xfId="0" applyNumberFormat="1" applyFont="1" applyFill="1" applyBorder="1" applyAlignment="1">
      <alignment horizontal="right" vertical="center"/>
    </xf>
    <xf numFmtId="2" fontId="8" fillId="2" borderId="0" xfId="0" applyNumberFormat="1" applyFont="1" applyFill="1"/>
    <xf numFmtId="0" fontId="11" fillId="3" borderId="0" xfId="0" applyFont="1" applyFill="1" applyAlignment="1">
      <alignment vertical="center" wrapText="1"/>
    </xf>
    <xf numFmtId="164" fontId="36" fillId="3"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4" fontId="38" fillId="3" borderId="0" xfId="0" applyNumberFormat="1" applyFont="1" applyFill="1" applyAlignment="1">
      <alignment horizontal="right" vertical="center" wrapText="1"/>
    </xf>
    <xf numFmtId="164" fontId="40" fillId="3" borderId="0" xfId="0" applyNumberFormat="1" applyFont="1" applyFill="1" applyAlignment="1">
      <alignment horizontal="right" vertical="center" wrapText="1"/>
    </xf>
    <xf numFmtId="164" fontId="6" fillId="3" borderId="1" xfId="0" applyNumberFormat="1" applyFont="1" applyFill="1" applyBorder="1" applyAlignment="1">
      <alignment horizontal="right" vertical="center" wrapText="1"/>
    </xf>
    <xf numFmtId="0" fontId="40" fillId="3" borderId="0" xfId="0" applyFont="1" applyFill="1" applyAlignment="1">
      <alignment horizontal="right" vertical="center" wrapText="1"/>
    </xf>
    <xf numFmtId="3" fontId="36" fillId="3" borderId="1" xfId="0" applyNumberFormat="1" applyFont="1" applyFill="1" applyBorder="1" applyAlignment="1">
      <alignment horizontal="right" vertical="center" wrapText="1"/>
    </xf>
    <xf numFmtId="0" fontId="3" fillId="3" borderId="1" xfId="0" applyFont="1" applyFill="1" applyBorder="1" applyAlignment="1">
      <alignment horizontal="right" vertical="center" wrapText="1"/>
    </xf>
    <xf numFmtId="43" fontId="0" fillId="2" borderId="0" xfId="0" applyNumberFormat="1" applyFill="1"/>
    <xf numFmtId="0" fontId="33" fillId="3" borderId="3" xfId="0" applyFont="1" applyFill="1" applyBorder="1" applyAlignment="1">
      <alignment horizontal="right" vertical="center" wrapText="1"/>
    </xf>
    <xf numFmtId="3" fontId="10" fillId="3" borderId="0" xfId="0" applyNumberFormat="1" applyFont="1" applyFill="1" applyAlignment="1">
      <alignment vertical="center"/>
    </xf>
    <xf numFmtId="0" fontId="16" fillId="3" borderId="0" xfId="0" applyFont="1" applyFill="1" applyAlignment="1">
      <alignment horizontal="right" vertical="center" wrapText="1"/>
    </xf>
    <xf numFmtId="3" fontId="16" fillId="3" borderId="0" xfId="0" applyNumberFormat="1" applyFont="1" applyFill="1" applyAlignment="1">
      <alignment horizontal="right" vertical="center" wrapText="1"/>
    </xf>
    <xf numFmtId="0" fontId="17" fillId="3" borderId="0" xfId="0" applyFont="1" applyFill="1" applyAlignment="1">
      <alignment horizontal="left" vertical="center" indent="1"/>
    </xf>
    <xf numFmtId="0" fontId="6" fillId="3" borderId="0" xfId="0" applyFont="1" applyFill="1" applyAlignment="1">
      <alignment horizontal="right" vertical="center" wrapText="1"/>
    </xf>
    <xf numFmtId="0" fontId="17" fillId="3" borderId="1" xfId="0" applyFont="1" applyFill="1" applyBorder="1" applyAlignment="1">
      <alignment horizontal="left" vertical="center" indent="1"/>
    </xf>
    <xf numFmtId="0" fontId="6" fillId="3" borderId="3" xfId="0" applyFont="1" applyFill="1" applyBorder="1" applyAlignment="1">
      <alignment horizontal="right" vertical="center" wrapText="1"/>
    </xf>
    <xf numFmtId="3" fontId="16" fillId="3" borderId="3" xfId="0" applyNumberFormat="1" applyFont="1" applyFill="1" applyBorder="1" applyAlignment="1">
      <alignment horizontal="right" vertical="center" wrapText="1"/>
    </xf>
    <xf numFmtId="165" fontId="9" fillId="2" borderId="0" xfId="0" applyNumberFormat="1" applyFont="1" applyFill="1" applyAlignment="1">
      <alignment horizontal="right" vertical="center"/>
    </xf>
    <xf numFmtId="43" fontId="9" fillId="2" borderId="0" xfId="1" applyFont="1" applyFill="1" applyAlignment="1">
      <alignment horizontal="right" vertical="center"/>
    </xf>
    <xf numFmtId="168" fontId="16" fillId="3" borderId="0" xfId="1" applyNumberFormat="1" applyFont="1" applyFill="1" applyAlignment="1">
      <alignment horizontal="right" vertical="center" wrapText="1"/>
    </xf>
    <xf numFmtId="168" fontId="36" fillId="3" borderId="0" xfId="1" applyNumberFormat="1" applyFont="1" applyFill="1" applyAlignment="1">
      <alignment horizontal="right" vertical="center" wrapText="1"/>
    </xf>
    <xf numFmtId="168" fontId="36" fillId="3" borderId="1" xfId="1" applyNumberFormat="1" applyFont="1" applyFill="1" applyBorder="1" applyAlignment="1">
      <alignment horizontal="right" vertical="center" wrapText="1"/>
    </xf>
    <xf numFmtId="168" fontId="16" fillId="3" borderId="3" xfId="1" applyNumberFormat="1" applyFont="1" applyFill="1" applyBorder="1" applyAlignment="1">
      <alignment horizontal="right" vertical="center" wrapText="1"/>
    </xf>
    <xf numFmtId="0" fontId="38" fillId="3" borderId="0" xfId="0" applyFont="1" applyFill="1" applyAlignment="1">
      <alignment horizontal="right" vertical="center" wrapText="1"/>
    </xf>
    <xf numFmtId="3" fontId="11" fillId="2" borderId="0" xfId="0" applyNumberFormat="1" applyFont="1" applyFill="1" applyAlignment="1">
      <alignment vertical="center"/>
    </xf>
    <xf numFmtId="168" fontId="3" fillId="3" borderId="0" xfId="1" applyNumberFormat="1" applyFont="1" applyFill="1" applyAlignment="1">
      <alignment horizontal="right" vertical="center" wrapText="1"/>
    </xf>
    <xf numFmtId="0" fontId="7" fillId="3" borderId="0" xfId="0" applyFont="1" applyFill="1" applyAlignment="1">
      <alignment horizontal="left" vertical="center" wrapText="1" indent="1"/>
    </xf>
    <xf numFmtId="168" fontId="38" fillId="3" borderId="0" xfId="1" applyNumberFormat="1" applyFont="1" applyFill="1" applyAlignment="1">
      <alignment horizontal="right" vertical="center" wrapText="1"/>
    </xf>
    <xf numFmtId="168" fontId="40" fillId="3" borderId="0" xfId="1" applyNumberFormat="1" applyFont="1" applyFill="1" applyAlignment="1">
      <alignment horizontal="right" vertical="center" wrapText="1"/>
    </xf>
    <xf numFmtId="168" fontId="16" fillId="3" borderId="1" xfId="1" applyNumberFormat="1" applyFont="1" applyFill="1" applyBorder="1" applyAlignment="1">
      <alignment horizontal="right" vertical="center" wrapText="1"/>
    </xf>
    <xf numFmtId="168" fontId="6" fillId="3" borderId="1" xfId="1" applyNumberFormat="1" applyFont="1" applyFill="1" applyBorder="1" applyAlignment="1">
      <alignment horizontal="right" vertical="center" wrapText="1"/>
    </xf>
    <xf numFmtId="0" fontId="16" fillId="3" borderId="3" xfId="0" applyFont="1" applyFill="1" applyBorder="1" applyAlignment="1">
      <alignment vertical="center" wrapText="1"/>
    </xf>
    <xf numFmtId="0" fontId="3" fillId="3" borderId="2" xfId="0" applyFont="1" applyFill="1" applyBorder="1" applyAlignment="1">
      <alignment vertical="center"/>
    </xf>
    <xf numFmtId="43" fontId="3" fillId="3" borderId="2" xfId="0" applyNumberFormat="1" applyFont="1" applyFill="1" applyBorder="1" applyAlignment="1">
      <alignment vertical="center"/>
    </xf>
    <xf numFmtId="0" fontId="3" fillId="3" borderId="1" xfId="0" applyFont="1" applyFill="1" applyBorder="1" applyAlignment="1">
      <alignment vertical="center"/>
    </xf>
    <xf numFmtId="43" fontId="3" fillId="3" borderId="1" xfId="0" applyNumberFormat="1" applyFont="1" applyFill="1" applyBorder="1" applyAlignment="1">
      <alignment vertical="center"/>
    </xf>
    <xf numFmtId="0" fontId="12" fillId="3" borderId="1" xfId="0" applyFont="1" applyFill="1" applyBorder="1" applyAlignment="1">
      <alignment horizontal="left" vertical="center" wrapText="1"/>
    </xf>
    <xf numFmtId="168" fontId="38" fillId="3" borderId="1" xfId="1" applyNumberFormat="1" applyFont="1" applyFill="1" applyBorder="1" applyAlignment="1">
      <alignment horizontal="right" vertical="center" wrapText="1"/>
    </xf>
    <xf numFmtId="168" fontId="6" fillId="3" borderId="0" xfId="1" applyNumberFormat="1" applyFont="1" applyFill="1" applyAlignment="1">
      <alignment horizontal="right" vertical="center" wrapText="1"/>
    </xf>
    <xf numFmtId="0" fontId="10" fillId="3" borderId="2" xfId="0" applyFont="1" applyFill="1" applyBorder="1" applyAlignment="1">
      <alignment horizontal="justify" vertical="center" wrapText="1"/>
    </xf>
    <xf numFmtId="0" fontId="10" fillId="3" borderId="0" xfId="0" applyFont="1" applyFill="1" applyAlignment="1">
      <alignment horizontal="justify" vertical="center" wrapText="1"/>
    </xf>
    <xf numFmtId="0" fontId="10" fillId="3" borderId="1" xfId="0" applyFont="1" applyFill="1" applyBorder="1" applyAlignment="1">
      <alignment horizontal="justify" vertical="center" wrapText="1"/>
    </xf>
    <xf numFmtId="0" fontId="17" fillId="3" borderId="0" xfId="0" applyFont="1" applyFill="1" applyAlignment="1">
      <alignment horizontal="justify" vertical="center" wrapText="1"/>
    </xf>
    <xf numFmtId="164" fontId="10" fillId="3" borderId="0" xfId="0" applyNumberFormat="1" applyFont="1" applyFill="1" applyAlignment="1">
      <alignment vertical="center" wrapText="1"/>
    </xf>
    <xf numFmtId="0" fontId="31" fillId="2" borderId="0" xfId="0" applyFont="1" applyFill="1" applyAlignment="1">
      <alignment horizontal="right" vertical="center"/>
    </xf>
    <xf numFmtId="0" fontId="7" fillId="3" borderId="0" xfId="0" applyFont="1" applyFill="1" applyAlignment="1">
      <alignment horizontal="justify" vertical="center" wrapText="1"/>
    </xf>
    <xf numFmtId="0" fontId="9" fillId="3" borderId="0" xfId="0" applyFont="1" applyFill="1" applyAlignment="1">
      <alignment horizontal="justify" vertical="center" wrapText="1"/>
    </xf>
    <xf numFmtId="0" fontId="12" fillId="3" borderId="1" xfId="0" applyFont="1" applyFill="1" applyBorder="1" applyAlignment="1">
      <alignment horizontal="justify" vertical="center" wrapText="1"/>
    </xf>
    <xf numFmtId="0" fontId="12" fillId="2" borderId="0" xfId="0" applyFont="1" applyFill="1" applyAlignment="1">
      <alignment horizontal="justify" vertical="center" wrapText="1"/>
    </xf>
    <xf numFmtId="169" fontId="9" fillId="3" borderId="2" xfId="1" applyNumberFormat="1" applyFont="1" applyFill="1" applyBorder="1" applyAlignment="1">
      <alignment horizontal="right" vertical="center" wrapText="1"/>
    </xf>
    <xf numFmtId="0" fontId="17" fillId="3" borderId="0" xfId="0" applyFont="1" applyFill="1" applyAlignment="1">
      <alignment horizontal="left" vertical="center" wrapText="1"/>
    </xf>
    <xf numFmtId="169" fontId="17" fillId="3" borderId="0" xfId="1" applyNumberFormat="1" applyFont="1" applyFill="1" applyAlignment="1">
      <alignment horizontal="right" vertical="center" wrapText="1"/>
    </xf>
    <xf numFmtId="169" fontId="10" fillId="3" borderId="1" xfId="1" applyNumberFormat="1" applyFont="1" applyFill="1" applyBorder="1" applyAlignment="1">
      <alignment horizontal="right" vertical="center" wrapText="1"/>
    </xf>
    <xf numFmtId="0" fontId="17" fillId="2" borderId="0" xfId="0" applyFont="1" applyFill="1" applyAlignment="1">
      <alignment vertical="center" wrapText="1"/>
    </xf>
    <xf numFmtId="3" fontId="17" fillId="2" borderId="0" xfId="0" applyNumberFormat="1" applyFont="1" applyFill="1" applyAlignment="1">
      <alignment horizontal="right" vertical="center" wrapText="1"/>
    </xf>
    <xf numFmtId="1" fontId="9" fillId="3" borderId="0" xfId="0" applyNumberFormat="1" applyFont="1" applyFill="1" applyAlignment="1">
      <alignment horizontal="right" vertical="center" wrapText="1"/>
    </xf>
    <xf numFmtId="175" fontId="36" fillId="3" borderId="0" xfId="1" applyNumberFormat="1" applyFont="1" applyFill="1" applyAlignment="1">
      <alignment horizontal="right" vertical="center" wrapText="1"/>
    </xf>
    <xf numFmtId="175" fontId="38" fillId="3" borderId="0" xfId="1" applyNumberFormat="1" applyFont="1" applyFill="1" applyAlignment="1">
      <alignment horizontal="right" vertical="center" wrapText="1"/>
    </xf>
    <xf numFmtId="0" fontId="7" fillId="2" borderId="0" xfId="0" applyFont="1" applyFill="1"/>
    <xf numFmtId="3" fontId="36" fillId="3" borderId="1" xfId="0" applyNumberFormat="1" applyFont="1" applyFill="1" applyBorder="1" applyAlignment="1">
      <alignment horizontal="right" vertical="center" wrapText="1" indent="2"/>
    </xf>
    <xf numFmtId="164" fontId="12" fillId="2" borderId="0" xfId="0" applyNumberFormat="1" applyFont="1" applyFill="1" applyAlignment="1">
      <alignment horizontal="right" vertical="center" wrapText="1"/>
    </xf>
    <xf numFmtId="2" fontId="3" fillId="3" borderId="2" xfId="0" applyNumberFormat="1" applyFont="1" applyFill="1" applyBorder="1" applyAlignment="1">
      <alignment vertical="center"/>
    </xf>
    <xf numFmtId="2" fontId="3" fillId="3" borderId="1" xfId="0" applyNumberFormat="1" applyFont="1" applyFill="1" applyBorder="1" applyAlignment="1">
      <alignment vertical="center"/>
    </xf>
    <xf numFmtId="175" fontId="38" fillId="3" borderId="1" xfId="1" applyNumberFormat="1" applyFont="1" applyFill="1" applyBorder="1" applyAlignment="1">
      <alignment horizontal="right" vertical="center" wrapText="1"/>
    </xf>
    <xf numFmtId="0" fontId="36" fillId="3" borderId="0" xfId="0" applyFont="1" applyFill="1" applyAlignment="1">
      <alignment horizontal="right" vertical="center" wrapText="1"/>
    </xf>
    <xf numFmtId="0" fontId="45" fillId="2" borderId="0" xfId="0" applyFont="1" applyFill="1"/>
    <xf numFmtId="0" fontId="46" fillId="2" borderId="0" xfId="0" applyFont="1" applyFill="1" applyAlignment="1">
      <alignment vertical="top"/>
    </xf>
    <xf numFmtId="0" fontId="19" fillId="2" borderId="0" xfId="0" applyFont="1" applyFill="1" applyAlignment="1">
      <alignment vertical="top"/>
    </xf>
    <xf numFmtId="0" fontId="10" fillId="3" borderId="2" xfId="0" applyFont="1" applyFill="1" applyBorder="1" applyAlignment="1">
      <alignment vertical="center" wrapText="1"/>
    </xf>
    <xf numFmtId="169" fontId="9" fillId="3" borderId="0" xfId="3" applyNumberFormat="1" applyFont="1" applyFill="1" applyAlignment="1">
      <alignment horizontal="right" vertical="center" wrapText="1"/>
    </xf>
    <xf numFmtId="0" fontId="7" fillId="3" borderId="1" xfId="0" applyFont="1" applyFill="1" applyBorder="1" applyAlignment="1">
      <alignment horizontal="left" vertical="center" wrapText="1"/>
    </xf>
    <xf numFmtId="169" fontId="17" fillId="3" borderId="0" xfId="3" applyNumberFormat="1" applyFont="1" applyFill="1" applyAlignment="1">
      <alignment horizontal="right" vertical="center" wrapText="1"/>
    </xf>
    <xf numFmtId="169" fontId="11" fillId="3" borderId="2" xfId="3" applyNumberFormat="1" applyFont="1" applyFill="1" applyBorder="1" applyAlignment="1">
      <alignment vertical="center"/>
    </xf>
    <xf numFmtId="165" fontId="11" fillId="3" borderId="2" xfId="0" applyNumberFormat="1" applyFont="1" applyFill="1" applyBorder="1" applyAlignment="1">
      <alignment vertical="center"/>
    </xf>
    <xf numFmtId="169" fontId="9" fillId="3" borderId="1" xfId="3" applyNumberFormat="1" applyFont="1" applyFill="1" applyBorder="1" applyAlignment="1">
      <alignment horizontal="right" vertical="center" wrapText="1"/>
    </xf>
    <xf numFmtId="165" fontId="9" fillId="3" borderId="1" xfId="0" applyNumberFormat="1" applyFont="1" applyFill="1" applyBorder="1" applyAlignment="1">
      <alignment horizontal="right" vertical="center" wrapText="1"/>
    </xf>
    <xf numFmtId="165" fontId="17" fillId="3" borderId="0" xfId="0" applyNumberFormat="1" applyFont="1" applyFill="1" applyAlignment="1">
      <alignment horizontal="right" vertical="center" wrapText="1"/>
    </xf>
    <xf numFmtId="169" fontId="10" fillId="3" borderId="1" xfId="3" applyNumberFormat="1" applyFont="1" applyFill="1" applyBorder="1" applyAlignment="1">
      <alignment horizontal="right" vertical="center" wrapText="1"/>
    </xf>
    <xf numFmtId="169" fontId="9" fillId="3" borderId="0" xfId="3" applyNumberFormat="1" applyFont="1" applyFill="1" applyAlignment="1">
      <alignment vertical="center" wrapText="1"/>
    </xf>
    <xf numFmtId="165" fontId="12" fillId="3" borderId="2" xfId="0" applyNumberFormat="1" applyFont="1" applyFill="1" applyBorder="1" applyAlignment="1">
      <alignment horizontal="right" vertical="center" wrapText="1"/>
    </xf>
    <xf numFmtId="169" fontId="9" fillId="2" borderId="0" xfId="3" applyNumberFormat="1" applyFont="1" applyFill="1" applyAlignment="1">
      <alignment horizontal="right" vertical="center" wrapText="1"/>
    </xf>
    <xf numFmtId="165" fontId="9" fillId="3" borderId="2" xfId="0" applyNumberFormat="1" applyFont="1" applyFill="1" applyBorder="1" applyAlignment="1">
      <alignment horizontal="right" vertical="center" wrapText="1"/>
    </xf>
    <xf numFmtId="165" fontId="10" fillId="2" borderId="0" xfId="0" applyNumberFormat="1" applyFont="1" applyFill="1" applyAlignment="1">
      <alignment horizontal="right" vertical="center" wrapText="1"/>
    </xf>
    <xf numFmtId="0" fontId="17" fillId="3" borderId="2" xfId="0" applyFont="1" applyFill="1" applyBorder="1" applyAlignment="1">
      <alignment vertical="center" wrapText="1"/>
    </xf>
    <xf numFmtId="43" fontId="17" fillId="3" borderId="1" xfId="1" applyFont="1" applyFill="1" applyBorder="1" applyAlignment="1">
      <alignment horizontal="right" vertical="center" wrapText="1"/>
    </xf>
    <xf numFmtId="0" fontId="11" fillId="3" borderId="3" xfId="0" applyFont="1" applyFill="1" applyBorder="1" applyAlignment="1">
      <alignment vertical="center" wrapText="1"/>
    </xf>
    <xf numFmtId="0" fontId="47" fillId="3" borderId="2" xfId="0" applyFont="1" applyFill="1" applyBorder="1" applyAlignment="1">
      <alignment vertical="center" wrapText="1"/>
    </xf>
    <xf numFmtId="0" fontId="16" fillId="3" borderId="2" xfId="0" applyFont="1" applyFill="1" applyBorder="1" applyAlignment="1">
      <alignment horizontal="center" vertical="center" wrapText="1"/>
    </xf>
    <xf numFmtId="0" fontId="47" fillId="3" borderId="2" xfId="0" applyFont="1" applyFill="1" applyBorder="1" applyAlignment="1">
      <alignment horizontal="right" vertical="center" wrapText="1"/>
    </xf>
    <xf numFmtId="0" fontId="47" fillId="3" borderId="2" xfId="0" applyFont="1" applyFill="1" applyBorder="1" applyAlignment="1">
      <alignment horizontal="right" vertical="center" wrapText="1" indent="1"/>
    </xf>
    <xf numFmtId="0" fontId="48" fillId="3" borderId="0" xfId="0" applyFont="1" applyFill="1" applyAlignment="1">
      <alignment vertical="center" wrapText="1"/>
    </xf>
    <xf numFmtId="0" fontId="48" fillId="3" borderId="1" xfId="0" applyFont="1" applyFill="1" applyBorder="1" applyAlignment="1">
      <alignment vertical="center" wrapText="1"/>
    </xf>
    <xf numFmtId="168" fontId="16" fillId="3" borderId="0" xfId="1" applyNumberFormat="1" applyFont="1" applyFill="1" applyAlignment="1">
      <alignment vertical="center" wrapText="1"/>
    </xf>
    <xf numFmtId="176" fontId="11" fillId="2" borderId="0" xfId="0" applyNumberFormat="1" applyFont="1" applyFill="1" applyAlignment="1">
      <alignment vertical="center"/>
    </xf>
    <xf numFmtId="168" fontId="9" fillId="3" borderId="0" xfId="1" applyNumberFormat="1" applyFont="1" applyFill="1" applyAlignment="1">
      <alignment vertical="center" wrapText="1"/>
    </xf>
    <xf numFmtId="168" fontId="9" fillId="3" borderId="1" xfId="1" applyNumberFormat="1" applyFont="1" applyFill="1" applyBorder="1" applyAlignment="1">
      <alignment vertical="center" wrapText="1"/>
    </xf>
    <xf numFmtId="168" fontId="36" fillId="3" borderId="0" xfId="1" applyNumberFormat="1" applyFont="1" applyFill="1" applyAlignment="1">
      <alignment vertical="center" wrapText="1"/>
    </xf>
    <xf numFmtId="168" fontId="16" fillId="3" borderId="3" xfId="1" applyNumberFormat="1" applyFont="1" applyFill="1" applyBorder="1" applyAlignment="1">
      <alignment vertical="center" wrapText="1"/>
    </xf>
    <xf numFmtId="0" fontId="16" fillId="3" borderId="3" xfId="0" applyFont="1" applyFill="1" applyBorder="1" applyAlignment="1">
      <alignment horizontal="center" vertical="center" wrapText="1"/>
    </xf>
    <xf numFmtId="0" fontId="47" fillId="3" borderId="3" xfId="0" applyFont="1" applyFill="1" applyBorder="1" applyAlignment="1">
      <alignment horizontal="right" vertical="center" wrapText="1"/>
    </xf>
    <xf numFmtId="168" fontId="36" fillId="3" borderId="0" xfId="1" applyNumberFormat="1" applyFont="1" applyFill="1" applyAlignment="1">
      <alignment horizontal="right" vertical="center" wrapText="1" indent="1"/>
    </xf>
    <xf numFmtId="168" fontId="38" fillId="3" borderId="0" xfId="1" applyNumberFormat="1" applyFont="1" applyFill="1" applyAlignment="1">
      <alignment horizontal="right" vertical="center" wrapText="1" indent="1"/>
    </xf>
    <xf numFmtId="168" fontId="16" fillId="3" borderId="1" xfId="1" applyNumberFormat="1" applyFont="1" applyFill="1" applyBorder="1" applyAlignment="1">
      <alignment horizontal="right" vertical="center" wrapText="1" indent="1"/>
    </xf>
    <xf numFmtId="0" fontId="11" fillId="3" borderId="0" xfId="0" applyFont="1" applyFill="1" applyAlignment="1">
      <alignment horizontal="left" vertical="center" wrapText="1" indent="1"/>
    </xf>
    <xf numFmtId="168" fontId="12" fillId="3" borderId="0" xfId="1" applyNumberFormat="1" applyFont="1" applyFill="1" applyAlignment="1">
      <alignment horizontal="right" vertical="center" wrapText="1"/>
    </xf>
    <xf numFmtId="168" fontId="11" fillId="3" borderId="0" xfId="1" applyNumberFormat="1" applyFont="1" applyFill="1" applyAlignment="1">
      <alignment horizontal="right" vertical="center" wrapText="1"/>
    </xf>
    <xf numFmtId="0" fontId="11" fillId="2" borderId="0" xfId="0" applyFont="1" applyFill="1" applyAlignment="1">
      <alignment horizontal="left"/>
    </xf>
    <xf numFmtId="0" fontId="26" fillId="0" borderId="0" xfId="0" applyFont="1" applyAlignment="1">
      <alignment horizontal="left"/>
    </xf>
    <xf numFmtId="0" fontId="9" fillId="3" borderId="2" xfId="0" applyFont="1" applyFill="1" applyBorder="1" applyAlignment="1">
      <alignment horizontal="right" vertical="center"/>
    </xf>
    <xf numFmtId="3" fontId="11" fillId="3" borderId="2" xfId="0" applyNumberFormat="1" applyFont="1" applyFill="1" applyBorder="1" applyAlignment="1">
      <alignment vertical="center" wrapText="1"/>
    </xf>
    <xf numFmtId="3" fontId="7" fillId="3" borderId="0" xfId="0" applyNumberFormat="1" applyFont="1" applyFill="1" applyAlignment="1">
      <alignment vertical="center" wrapText="1"/>
    </xf>
    <xf numFmtId="43" fontId="17" fillId="3" borderId="0" xfId="3" applyFont="1" applyFill="1" applyAlignment="1">
      <alignment horizontal="right" vertical="center" wrapText="1"/>
    </xf>
    <xf numFmtId="41" fontId="11" fillId="3" borderId="2" xfId="0" applyNumberFormat="1" applyFont="1" applyFill="1" applyBorder="1" applyAlignment="1">
      <alignment horizontal="right" vertical="center" wrapText="1"/>
    </xf>
    <xf numFmtId="41" fontId="7" fillId="3" borderId="0" xfId="0" applyNumberFormat="1" applyFont="1" applyFill="1" applyAlignment="1">
      <alignment horizontal="right" vertical="center" wrapText="1"/>
    </xf>
    <xf numFmtId="41" fontId="17" fillId="3" borderId="0" xfId="0" applyNumberFormat="1" applyFont="1" applyFill="1" applyAlignment="1">
      <alignment horizontal="right" vertical="center" wrapText="1"/>
    </xf>
    <xf numFmtId="3" fontId="9" fillId="3" borderId="2" xfId="0" applyNumberFormat="1" applyFont="1" applyFill="1" applyBorder="1" applyAlignment="1">
      <alignment horizontal="right" vertical="center"/>
    </xf>
    <xf numFmtId="3" fontId="17" fillId="3" borderId="0" xfId="0" applyNumberFormat="1" applyFont="1" applyFill="1" applyAlignment="1">
      <alignment horizontal="right" vertical="center"/>
    </xf>
    <xf numFmtId="0" fontId="7" fillId="3" borderId="0" xfId="0" applyFont="1" applyFill="1" applyAlignment="1">
      <alignment horizontal="left" vertical="center" indent="1"/>
    </xf>
    <xf numFmtId="3" fontId="10" fillId="3" borderId="1" xfId="0" applyNumberFormat="1" applyFont="1" applyFill="1" applyBorder="1" applyAlignment="1">
      <alignment horizontal="right" vertical="center"/>
    </xf>
    <xf numFmtId="3" fontId="9" fillId="3" borderId="1" xfId="0" applyNumberFormat="1" applyFont="1" applyFill="1" applyBorder="1" applyAlignment="1">
      <alignment horizontal="right" vertical="center"/>
    </xf>
    <xf numFmtId="164" fontId="9" fillId="3" borderId="1" xfId="0" applyNumberFormat="1" applyFont="1" applyFill="1" applyBorder="1" applyAlignment="1">
      <alignment horizontal="right" vertical="center"/>
    </xf>
    <xf numFmtId="169" fontId="10" fillId="3" borderId="0" xfId="3" applyNumberFormat="1" applyFont="1" applyFill="1" applyAlignment="1">
      <alignment horizontal="right" vertical="center" wrapText="1"/>
    </xf>
    <xf numFmtId="0" fontId="7" fillId="3" borderId="1" xfId="0" applyFont="1" applyFill="1" applyBorder="1" applyAlignment="1">
      <alignment horizontal="left" vertical="center" wrapText="1" indent="1"/>
    </xf>
    <xf numFmtId="169" fontId="17" fillId="3" borderId="1" xfId="3" applyNumberFormat="1" applyFont="1" applyFill="1" applyBorder="1" applyAlignment="1">
      <alignment horizontal="right" vertical="center" wrapText="1"/>
    </xf>
    <xf numFmtId="0" fontId="16" fillId="2" borderId="0" xfId="0" applyFont="1" applyFill="1" applyAlignment="1">
      <alignment horizontal="right" vertical="center" wrapText="1"/>
    </xf>
    <xf numFmtId="164" fontId="16" fillId="2" borderId="0" xfId="0" applyNumberFormat="1" applyFont="1" applyFill="1" applyAlignment="1">
      <alignment horizontal="right" vertical="center" wrapText="1"/>
    </xf>
    <xf numFmtId="3" fontId="16" fillId="2" borderId="0" xfId="0" applyNumberFormat="1" applyFont="1" applyFill="1" applyAlignment="1">
      <alignment horizontal="right" vertical="center" wrapText="1"/>
    </xf>
    <xf numFmtId="164" fontId="6" fillId="2" borderId="0" xfId="0" applyNumberFormat="1" applyFont="1" applyFill="1" applyAlignment="1">
      <alignment horizontal="right" vertical="center" wrapText="1"/>
    </xf>
    <xf numFmtId="3" fontId="6" fillId="2" borderId="0" xfId="0" applyNumberFormat="1" applyFont="1" applyFill="1" applyAlignment="1">
      <alignment horizontal="right" vertical="center" wrapText="1"/>
    </xf>
    <xf numFmtId="0" fontId="6" fillId="2" borderId="0" xfId="0" applyFont="1" applyFill="1" applyAlignment="1">
      <alignment horizontal="right" vertical="center" wrapText="1"/>
    </xf>
    <xf numFmtId="169" fontId="17" fillId="3" borderId="1" xfId="1" applyNumberFormat="1" applyFont="1" applyFill="1" applyBorder="1" applyAlignment="1">
      <alignment horizontal="right" vertical="center" wrapText="1"/>
    </xf>
    <xf numFmtId="0" fontId="11" fillId="3" borderId="1" xfId="0" applyFont="1" applyFill="1" applyBorder="1" applyAlignment="1">
      <alignment horizontal="center" vertical="center" wrapText="1"/>
    </xf>
    <xf numFmtId="0" fontId="17" fillId="3" borderId="0" xfId="0" applyFont="1" applyFill="1" applyAlignment="1">
      <alignment horizontal="left" vertical="center" wrapText="1" indent="2"/>
    </xf>
    <xf numFmtId="0" fontId="16" fillId="2" borderId="0" xfId="0" applyFont="1" applyFill="1" applyAlignment="1">
      <alignment vertical="center" wrapText="1"/>
    </xf>
    <xf numFmtId="0" fontId="38" fillId="2" borderId="0" xfId="0" applyFont="1" applyFill="1" applyAlignment="1">
      <alignment vertical="center" wrapText="1"/>
    </xf>
    <xf numFmtId="0" fontId="3" fillId="2" borderId="0" xfId="0" applyFont="1" applyFill="1" applyAlignment="1">
      <alignment horizontal="right" vertical="center" wrapText="1"/>
    </xf>
    <xf numFmtId="0" fontId="36" fillId="2" borderId="0" xfId="0" applyFont="1" applyFill="1" applyAlignment="1">
      <alignment vertical="center" wrapText="1"/>
    </xf>
    <xf numFmtId="3" fontId="36" fillId="2" borderId="0" xfId="0" applyNumberFormat="1" applyFont="1" applyFill="1" applyAlignment="1">
      <alignment horizontal="right" vertical="center" wrapText="1"/>
    </xf>
    <xf numFmtId="0" fontId="12" fillId="3" borderId="1" xfId="0" applyFont="1" applyFill="1" applyBorder="1" applyAlignment="1">
      <alignment horizontal="center" vertical="center" wrapText="1"/>
    </xf>
    <xf numFmtId="169" fontId="11" fillId="3" borderId="0" xfId="1" applyNumberFormat="1" applyFont="1" applyFill="1" applyAlignment="1">
      <alignment horizontal="center" vertical="center" wrapText="1"/>
    </xf>
    <xf numFmtId="0" fontId="12" fillId="3" borderId="0" xfId="0" applyFont="1" applyFill="1" applyAlignment="1">
      <alignment horizontal="left" vertical="center" wrapText="1"/>
    </xf>
    <xf numFmtId="169" fontId="7" fillId="3" borderId="0" xfId="1" applyNumberFormat="1" applyFont="1" applyFill="1" applyAlignment="1">
      <alignment horizontal="right" vertical="center" wrapText="1"/>
    </xf>
    <xf numFmtId="169" fontId="11" fillId="3" borderId="0" xfId="1" applyNumberFormat="1" applyFont="1" applyFill="1" applyAlignment="1">
      <alignment horizontal="right" vertical="center" wrapText="1"/>
    </xf>
    <xf numFmtId="169" fontId="11" fillId="3" borderId="0" xfId="1" applyNumberFormat="1" applyFont="1" applyFill="1" applyAlignment="1">
      <alignment vertical="center" wrapText="1"/>
    </xf>
    <xf numFmtId="169" fontId="11" fillId="3" borderId="1" xfId="1"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3" fillId="3" borderId="0" xfId="0" applyFont="1" applyFill="1" applyAlignment="1">
      <alignment vertical="center" wrapText="1"/>
    </xf>
    <xf numFmtId="164" fontId="3" fillId="3" borderId="0" xfId="0" applyNumberFormat="1" applyFont="1" applyFill="1" applyAlignment="1">
      <alignment vertical="center" wrapText="1"/>
    </xf>
    <xf numFmtId="0" fontId="38" fillId="3" borderId="0" xfId="0" applyFont="1" applyFill="1" applyAlignment="1">
      <alignment horizontal="left" vertical="center" wrapText="1" indent="1"/>
    </xf>
    <xf numFmtId="3" fontId="38" fillId="3" borderId="0" xfId="0" applyNumberFormat="1" applyFont="1" applyFill="1" applyAlignment="1">
      <alignment horizontal="right" vertical="center" wrapText="1"/>
    </xf>
    <xf numFmtId="0" fontId="11" fillId="3" borderId="3" xfId="0" applyFont="1" applyFill="1" applyBorder="1" applyAlignment="1">
      <alignment horizontal="justify" vertical="center" wrapText="1"/>
    </xf>
    <xf numFmtId="0" fontId="16" fillId="3" borderId="1" xfId="0" applyFont="1" applyFill="1" applyBorder="1" applyAlignment="1">
      <alignment horizontal="right" vertical="center" wrapText="1"/>
    </xf>
    <xf numFmtId="0" fontId="11" fillId="3" borderId="3" xfId="0" applyFont="1" applyFill="1" applyBorder="1"/>
    <xf numFmtId="0" fontId="12" fillId="3" borderId="3" xfId="0" applyFont="1" applyFill="1" applyBorder="1" applyAlignment="1">
      <alignment horizontal="right" vertical="center"/>
    </xf>
    <xf numFmtId="0" fontId="13" fillId="2" borderId="0" xfId="0" applyFont="1" applyFill="1" applyAlignment="1">
      <alignment vertical="top"/>
    </xf>
    <xf numFmtId="0" fontId="49" fillId="2" borderId="0" xfId="0" applyFont="1" applyFill="1" applyAlignment="1">
      <alignment vertical="center"/>
    </xf>
    <xf numFmtId="0" fontId="11" fillId="3" borderId="1" xfId="0" applyFont="1" applyFill="1" applyBorder="1" applyAlignment="1">
      <alignment vertical="center"/>
    </xf>
    <xf numFmtId="0" fontId="12" fillId="3" borderId="1" xfId="0" applyFont="1" applyFill="1" applyBorder="1" applyAlignment="1">
      <alignment horizontal="right" vertical="center"/>
    </xf>
    <xf numFmtId="168" fontId="11" fillId="3" borderId="0" xfId="1" applyNumberFormat="1" applyFont="1" applyFill="1" applyAlignment="1">
      <alignment vertical="center"/>
    </xf>
    <xf numFmtId="168" fontId="36" fillId="3" borderId="0" xfId="1" applyNumberFormat="1" applyFont="1" applyFill="1" applyAlignment="1">
      <alignment horizontal="right" vertical="center"/>
    </xf>
    <xf numFmtId="0" fontId="7" fillId="2" borderId="0" xfId="0" applyFont="1" applyFill="1" applyAlignment="1">
      <alignment horizontal="right" vertical="center" wrapText="1"/>
    </xf>
    <xf numFmtId="168" fontId="12" fillId="3" borderId="1" xfId="1" applyNumberFormat="1" applyFont="1" applyFill="1" applyBorder="1" applyAlignment="1">
      <alignment vertical="center"/>
    </xf>
    <xf numFmtId="168" fontId="16" fillId="3" borderId="1" xfId="1" applyNumberFormat="1" applyFont="1" applyFill="1" applyBorder="1" applyAlignment="1">
      <alignment horizontal="right" vertical="center"/>
    </xf>
    <xf numFmtId="0" fontId="3" fillId="0" borderId="0" xfId="0" applyFont="1" applyAlignment="1">
      <alignment vertical="top"/>
    </xf>
    <xf numFmtId="0" fontId="6" fillId="2" borderId="0" xfId="0" applyFont="1" applyFill="1" applyAlignment="1">
      <alignment vertical="top"/>
    </xf>
    <xf numFmtId="164" fontId="19" fillId="3" borderId="0" xfId="0" applyNumberFormat="1" applyFont="1" applyFill="1" applyAlignment="1">
      <alignment horizontal="right" vertical="center" wrapText="1"/>
    </xf>
    <xf numFmtId="164" fontId="20" fillId="3" borderId="0" xfId="0" applyNumberFormat="1" applyFont="1" applyFill="1" applyAlignment="1">
      <alignment horizontal="right" vertical="center" wrapText="1"/>
    </xf>
    <xf numFmtId="164" fontId="21" fillId="3" borderId="1" xfId="0" applyNumberFormat="1" applyFont="1" applyFill="1" applyBorder="1" applyAlignment="1">
      <alignment horizontal="right" vertical="center" wrapText="1"/>
    </xf>
    <xf numFmtId="0" fontId="22" fillId="3" borderId="1" xfId="0" applyFont="1" applyFill="1" applyBorder="1" applyAlignment="1">
      <alignment horizontal="right" vertical="center" wrapText="1"/>
    </xf>
    <xf numFmtId="164" fontId="22" fillId="3" borderId="1" xfId="0" applyNumberFormat="1" applyFont="1" applyFill="1" applyBorder="1" applyAlignment="1">
      <alignment horizontal="right" vertical="center" wrapText="1"/>
    </xf>
    <xf numFmtId="164" fontId="12" fillId="3" borderId="1" xfId="0" applyNumberFormat="1" applyFont="1" applyFill="1" applyBorder="1" applyAlignment="1">
      <alignment horizontal="right" vertical="center" wrapText="1"/>
    </xf>
    <xf numFmtId="164" fontId="12" fillId="2" borderId="0" xfId="0" applyNumberFormat="1" applyFont="1" applyFill="1" applyAlignment="1">
      <alignment vertical="center" wrapText="1"/>
    </xf>
    <xf numFmtId="0" fontId="22" fillId="3" borderId="0" xfId="0" applyFont="1" applyFill="1" applyAlignment="1">
      <alignment horizontal="right" vertical="center" wrapText="1"/>
    </xf>
    <xf numFmtId="164" fontId="22" fillId="3" borderId="0" xfId="0" applyNumberFormat="1" applyFont="1" applyFill="1" applyAlignment="1">
      <alignment horizontal="right" vertical="center" wrapText="1"/>
    </xf>
    <xf numFmtId="165" fontId="21" fillId="3" borderId="3" xfId="0" applyNumberFormat="1" applyFont="1" applyFill="1" applyBorder="1" applyAlignment="1">
      <alignment horizontal="right" vertical="center" wrapText="1"/>
    </xf>
    <xf numFmtId="164" fontId="21" fillId="3" borderId="3" xfId="0" applyNumberFormat="1" applyFont="1" applyFill="1" applyBorder="1" applyAlignment="1">
      <alignment horizontal="right" vertical="center" wrapText="1"/>
    </xf>
    <xf numFmtId="165" fontId="22" fillId="3" borderId="3" xfId="0" applyNumberFormat="1" applyFont="1" applyFill="1" applyBorder="1" applyAlignment="1">
      <alignment horizontal="right" vertical="center" wrapText="1"/>
    </xf>
    <xf numFmtId="165" fontId="12" fillId="3" borderId="3" xfId="0" applyNumberFormat="1" applyFont="1" applyFill="1" applyBorder="1" applyAlignment="1">
      <alignment horizontal="right" vertical="center" wrapText="1"/>
    </xf>
    <xf numFmtId="164" fontId="8" fillId="2" borderId="0" xfId="0" applyNumberFormat="1" applyFont="1" applyFill="1"/>
    <xf numFmtId="164" fontId="11" fillId="3" borderId="1" xfId="0" applyNumberFormat="1" applyFont="1" applyFill="1" applyBorder="1" applyAlignment="1">
      <alignment horizontal="right" vertical="center" wrapText="1"/>
    </xf>
    <xf numFmtId="3" fontId="36" fillId="3" borderId="0" xfId="0" applyNumberFormat="1" applyFont="1" applyFill="1" applyAlignment="1">
      <alignment horizontal="right" vertical="center"/>
    </xf>
    <xf numFmtId="3" fontId="38" fillId="3" borderId="0" xfId="0" applyNumberFormat="1" applyFont="1" applyFill="1" applyAlignment="1">
      <alignment horizontal="right" vertical="center"/>
    </xf>
    <xf numFmtId="168" fontId="38" fillId="3" borderId="0" xfId="1" applyNumberFormat="1" applyFont="1" applyFill="1" applyAlignment="1">
      <alignment horizontal="right" vertical="center"/>
    </xf>
    <xf numFmtId="0" fontId="38" fillId="3" borderId="0" xfId="0" applyFont="1" applyFill="1" applyAlignment="1">
      <alignment horizontal="right" vertical="center"/>
    </xf>
    <xf numFmtId="0" fontId="17" fillId="3" borderId="0" xfId="0" quotePrefix="1" applyFont="1" applyFill="1" applyAlignment="1">
      <alignment horizontal="left" vertical="center" wrapText="1" indent="1"/>
    </xf>
    <xf numFmtId="0" fontId="36" fillId="3" borderId="0" xfId="0" applyFont="1" applyFill="1" applyAlignment="1">
      <alignment horizontal="right" vertical="center"/>
    </xf>
    <xf numFmtId="3" fontId="16" fillId="3" borderId="1" xfId="0" applyNumberFormat="1" applyFont="1" applyFill="1" applyBorder="1" applyAlignment="1">
      <alignment horizontal="right" vertical="center"/>
    </xf>
    <xf numFmtId="168" fontId="3" fillId="3" borderId="0" xfId="1" applyNumberFormat="1" applyFont="1" applyFill="1" applyAlignment="1">
      <alignment horizontal="right" vertical="center"/>
    </xf>
    <xf numFmtId="3" fontId="16" fillId="3" borderId="0" xfId="0" applyNumberFormat="1" applyFont="1" applyFill="1" applyAlignment="1">
      <alignment horizontal="right" vertical="center"/>
    </xf>
    <xf numFmtId="168" fontId="16" fillId="3" borderId="0" xfId="1" applyNumberFormat="1" applyFont="1" applyFill="1" applyAlignment="1">
      <alignment horizontal="right" vertical="center"/>
    </xf>
    <xf numFmtId="0" fontId="9" fillId="3" borderId="0" xfId="0" quotePrefix="1" applyFont="1" applyFill="1" applyAlignment="1">
      <alignment horizontal="left" vertical="center" wrapText="1" indent="1"/>
    </xf>
    <xf numFmtId="0" fontId="9" fillId="3" borderId="1" xfId="0" quotePrefix="1" applyFont="1" applyFill="1" applyBorder="1" applyAlignment="1">
      <alignment horizontal="left" vertical="center" wrapText="1" indent="1"/>
    </xf>
    <xf numFmtId="3" fontId="36" fillId="3" borderId="1" xfId="0" applyNumberFormat="1" applyFont="1" applyFill="1" applyBorder="1" applyAlignment="1">
      <alignment horizontal="right" vertical="center"/>
    </xf>
    <xf numFmtId="168" fontId="36" fillId="3" borderId="1" xfId="1" applyNumberFormat="1" applyFont="1" applyFill="1" applyBorder="1" applyAlignment="1">
      <alignment horizontal="right" vertical="center"/>
    </xf>
    <xf numFmtId="0" fontId="9" fillId="2" borderId="0" xfId="0" applyFont="1" applyFill="1" applyAlignment="1">
      <alignment horizontal="left" vertical="center" wrapText="1" indent="1"/>
    </xf>
    <xf numFmtId="3" fontId="9" fillId="2" borderId="0" xfId="0" applyNumberFormat="1" applyFont="1" applyFill="1" applyAlignment="1">
      <alignment horizontal="right" vertical="center"/>
    </xf>
    <xf numFmtId="0" fontId="11" fillId="2" borderId="1" xfId="0" applyFont="1" applyFill="1" applyBorder="1" applyAlignment="1">
      <alignment vertical="top"/>
    </xf>
    <xf numFmtId="0" fontId="3" fillId="3" borderId="0" xfId="0" applyFont="1" applyFill="1" applyAlignment="1">
      <alignment horizontal="right" vertical="center" wrapText="1"/>
    </xf>
    <xf numFmtId="0" fontId="39" fillId="3" borderId="0" xfId="0" applyFont="1" applyFill="1" applyAlignment="1">
      <alignment horizontal="right" vertical="center" wrapText="1"/>
    </xf>
    <xf numFmtId="0" fontId="39" fillId="3" borderId="1" xfId="0" applyFont="1" applyFill="1" applyBorder="1" applyAlignment="1">
      <alignment horizontal="right" vertical="center" wrapText="1"/>
    </xf>
    <xf numFmtId="0" fontId="6" fillId="3" borderId="1" xfId="0" applyFont="1" applyFill="1" applyBorder="1" applyAlignment="1">
      <alignment horizontal="right" vertical="center" wrapText="1"/>
    </xf>
    <xf numFmtId="168" fontId="11" fillId="3" borderId="2" xfId="1" applyNumberFormat="1" applyFont="1" applyFill="1" applyBorder="1" applyAlignment="1">
      <alignment vertical="center" wrapText="1"/>
    </xf>
    <xf numFmtId="168" fontId="9" fillId="3" borderId="2" xfId="1" applyNumberFormat="1" applyFont="1" applyFill="1" applyBorder="1" applyAlignment="1">
      <alignment horizontal="right" vertical="center" wrapText="1"/>
    </xf>
    <xf numFmtId="164" fontId="11" fillId="3" borderId="2" xfId="0" applyNumberFormat="1" applyFont="1" applyFill="1" applyBorder="1" applyAlignment="1">
      <alignment horizontal="right" vertical="center" wrapText="1"/>
    </xf>
    <xf numFmtId="0" fontId="36" fillId="3" borderId="0" xfId="0" applyFont="1" applyFill="1" applyAlignment="1">
      <alignment horizontal="left" vertical="center" wrapText="1" indent="1"/>
    </xf>
    <xf numFmtId="0" fontId="36" fillId="3" borderId="1" xfId="0" applyFont="1" applyFill="1" applyBorder="1" applyAlignment="1">
      <alignment horizontal="left" vertical="center" wrapText="1" indent="1"/>
    </xf>
    <xf numFmtId="164" fontId="11" fillId="2" borderId="0" xfId="0" applyNumberFormat="1" applyFont="1" applyFill="1"/>
    <xf numFmtId="0" fontId="11" fillId="2" borderId="0" xfId="0" applyFont="1" applyFill="1" applyAlignment="1">
      <alignment horizontal="justify" vertical="center" wrapText="1"/>
    </xf>
    <xf numFmtId="168" fontId="11" fillId="2" borderId="0" xfId="1" applyNumberFormat="1" applyFont="1" applyFill="1" applyAlignment="1">
      <alignment horizontal="justify" vertical="center" wrapText="1"/>
    </xf>
    <xf numFmtId="0" fontId="50" fillId="2" borderId="0" xfId="0" applyFont="1" applyFill="1"/>
    <xf numFmtId="177" fontId="20" fillId="3" borderId="0" xfId="0" applyNumberFormat="1" applyFont="1" applyFill="1" applyAlignment="1">
      <alignment horizontal="right" vertical="center" wrapText="1"/>
    </xf>
    <xf numFmtId="0" fontId="51" fillId="2" borderId="0" xfId="0" applyFont="1" applyFill="1"/>
    <xf numFmtId="0" fontId="52" fillId="3" borderId="0" xfId="0" applyFont="1" applyFill="1" applyAlignment="1">
      <alignment vertical="center" wrapText="1"/>
    </xf>
    <xf numFmtId="3" fontId="33" fillId="3" borderId="3" xfId="0" applyNumberFormat="1" applyFont="1" applyFill="1" applyBorder="1" applyAlignment="1">
      <alignment horizontal="right" vertical="center" wrapText="1"/>
    </xf>
    <xf numFmtId="0" fontId="11" fillId="3" borderId="0" xfId="0" applyFont="1" applyFill="1" applyAlignment="1">
      <alignment wrapText="1"/>
    </xf>
    <xf numFmtId="41" fontId="10" fillId="3" borderId="0" xfId="0" applyNumberFormat="1" applyFont="1" applyFill="1" applyAlignment="1">
      <alignment horizontal="right" vertical="center" wrapText="1"/>
    </xf>
    <xf numFmtId="41" fontId="11" fillId="3" borderId="0" xfId="0" applyNumberFormat="1" applyFont="1" applyFill="1" applyAlignment="1">
      <alignment vertical="center" wrapText="1"/>
    </xf>
    <xf numFmtId="41" fontId="12" fillId="3" borderId="0" xfId="0" applyNumberFormat="1" applyFont="1" applyFill="1" applyAlignment="1">
      <alignment vertical="center" wrapText="1"/>
    </xf>
    <xf numFmtId="41" fontId="11" fillId="3" borderId="1" xfId="0" applyNumberFormat="1" applyFont="1" applyFill="1" applyBorder="1" applyAlignment="1">
      <alignment vertical="center" wrapText="1"/>
    </xf>
    <xf numFmtId="41" fontId="12" fillId="3" borderId="0" xfId="0" applyNumberFormat="1" applyFont="1" applyFill="1" applyAlignment="1">
      <alignment horizontal="right" vertical="center" wrapText="1"/>
    </xf>
    <xf numFmtId="41" fontId="7" fillId="3" borderId="1" xfId="0" applyNumberFormat="1" applyFont="1" applyFill="1" applyBorder="1" applyAlignment="1">
      <alignment horizontal="right" vertical="center" wrapText="1"/>
    </xf>
    <xf numFmtId="178" fontId="9" fillId="3" borderId="0" xfId="0" applyNumberFormat="1" applyFont="1" applyFill="1" applyAlignment="1">
      <alignment horizontal="right" vertical="center" wrapText="1"/>
    </xf>
    <xf numFmtId="41" fontId="7" fillId="3" borderId="0" xfId="0" applyNumberFormat="1" applyFont="1" applyFill="1" applyAlignment="1">
      <alignment vertical="center" wrapText="1"/>
    </xf>
    <xf numFmtId="178" fontId="17" fillId="3" borderId="0" xfId="0" applyNumberFormat="1" applyFont="1" applyFill="1" applyAlignment="1">
      <alignment horizontal="right" vertical="center" wrapText="1"/>
    </xf>
    <xf numFmtId="41" fontId="11" fillId="3" borderId="1" xfId="0" applyNumberFormat="1" applyFont="1" applyFill="1" applyBorder="1" applyAlignment="1">
      <alignment horizontal="right" vertical="center" wrapText="1"/>
    </xf>
    <xf numFmtId="41" fontId="9" fillId="2" borderId="0" xfId="0" applyNumberFormat="1" applyFont="1" applyFill="1" applyAlignment="1">
      <alignment horizontal="right" vertical="center" wrapText="1"/>
    </xf>
    <xf numFmtId="41" fontId="11" fillId="2" borderId="0" xfId="0" applyNumberFormat="1" applyFont="1" applyFill="1" applyAlignment="1">
      <alignment wrapText="1"/>
    </xf>
    <xf numFmtId="169" fontId="19" fillId="3" borderId="0" xfId="0" applyNumberFormat="1" applyFont="1" applyFill="1" applyAlignment="1">
      <alignment horizontal="right" vertical="center" wrapText="1"/>
    </xf>
    <xf numFmtId="178" fontId="19" fillId="3" borderId="0" xfId="0" applyNumberFormat="1" applyFont="1" applyFill="1" applyAlignment="1">
      <alignment horizontal="right" vertical="center" wrapText="1"/>
    </xf>
    <xf numFmtId="169" fontId="25" fillId="3" borderId="0" xfId="0" applyNumberFormat="1" applyFont="1" applyFill="1" applyAlignment="1">
      <alignment horizontal="right" vertical="center" wrapText="1"/>
    </xf>
    <xf numFmtId="165" fontId="25" fillId="3" borderId="0" xfId="0" applyNumberFormat="1" applyFont="1" applyFill="1" applyAlignment="1">
      <alignment horizontal="right" vertical="center" wrapText="1"/>
    </xf>
    <xf numFmtId="178" fontId="25" fillId="3" borderId="0" xfId="0" applyNumberFormat="1" applyFont="1" applyFill="1" applyAlignment="1">
      <alignment horizontal="right" vertical="center" wrapText="1"/>
    </xf>
    <xf numFmtId="169" fontId="21" fillId="3" borderId="0" xfId="0" applyNumberFormat="1" applyFont="1" applyFill="1" applyAlignment="1">
      <alignment horizontal="right" vertical="center" wrapText="1"/>
    </xf>
    <xf numFmtId="178" fontId="21" fillId="3" borderId="0" xfId="0" applyNumberFormat="1" applyFont="1" applyFill="1" applyAlignment="1">
      <alignment horizontal="right" vertical="center" wrapText="1"/>
    </xf>
    <xf numFmtId="179" fontId="19" fillId="3" borderId="0" xfId="0" applyNumberFormat="1" applyFont="1" applyFill="1" applyAlignment="1">
      <alignment vertical="center" wrapText="1"/>
    </xf>
    <xf numFmtId="169" fontId="21" fillId="3" borderId="1" xfId="0" applyNumberFormat="1" applyFont="1" applyFill="1" applyBorder="1" applyAlignment="1">
      <alignment horizontal="right" vertical="center" wrapText="1"/>
    </xf>
    <xf numFmtId="179" fontId="19" fillId="3" borderId="1" xfId="0" applyNumberFormat="1" applyFont="1" applyFill="1" applyBorder="1" applyAlignment="1">
      <alignment vertical="center" wrapText="1"/>
    </xf>
    <xf numFmtId="178" fontId="21" fillId="3" borderId="1" xfId="0" applyNumberFormat="1" applyFont="1" applyFill="1" applyBorder="1" applyAlignment="1">
      <alignment horizontal="right" vertical="center" wrapText="1"/>
    </xf>
    <xf numFmtId="168" fontId="11" fillId="3" borderId="2" xfId="1" applyNumberFormat="1" applyFont="1" applyFill="1" applyBorder="1" applyAlignment="1">
      <alignment horizontal="right" vertical="center" wrapText="1"/>
    </xf>
    <xf numFmtId="164" fontId="9" fillId="3" borderId="0" xfId="0" applyNumberFormat="1" applyFont="1" applyFill="1" applyAlignment="1">
      <alignment horizontal="right" vertical="center"/>
    </xf>
    <xf numFmtId="169" fontId="17" fillId="3" borderId="0" xfId="0" applyNumberFormat="1" applyFont="1" applyFill="1" applyAlignment="1">
      <alignment horizontal="right" vertical="center"/>
    </xf>
    <xf numFmtId="168" fontId="7" fillId="3" borderId="0" xfId="1" applyNumberFormat="1" applyFont="1" applyFill="1" applyAlignment="1">
      <alignment horizontal="right" vertical="center" wrapText="1"/>
    </xf>
    <xf numFmtId="164" fontId="17" fillId="3" borderId="0" xfId="0" applyNumberFormat="1" applyFont="1" applyFill="1" applyAlignment="1">
      <alignment horizontal="right" vertical="center"/>
    </xf>
    <xf numFmtId="169" fontId="17" fillId="3" borderId="1" xfId="0" applyNumberFormat="1" applyFont="1" applyFill="1" applyBorder="1" applyAlignment="1">
      <alignment horizontal="right" vertical="center"/>
    </xf>
    <xf numFmtId="168" fontId="7" fillId="3" borderId="1" xfId="1" applyNumberFormat="1" applyFont="1" applyFill="1" applyBorder="1" applyAlignment="1">
      <alignment horizontal="right" vertical="center" wrapText="1"/>
    </xf>
    <xf numFmtId="164" fontId="17" fillId="3" borderId="1" xfId="0" applyNumberFormat="1" applyFont="1" applyFill="1" applyBorder="1" applyAlignment="1">
      <alignment horizontal="right" vertical="center"/>
    </xf>
    <xf numFmtId="169" fontId="12" fillId="3" borderId="1" xfId="0" applyNumberFormat="1" applyFont="1" applyFill="1" applyBorder="1" applyAlignment="1">
      <alignment horizontal="right" vertical="center" wrapText="1"/>
    </xf>
    <xf numFmtId="168" fontId="12" fillId="3" borderId="1" xfId="1" applyNumberFormat="1" applyFont="1" applyFill="1" applyBorder="1" applyAlignment="1">
      <alignment horizontal="right" vertical="center" wrapText="1"/>
    </xf>
    <xf numFmtId="0" fontId="10" fillId="2" borderId="0" xfId="0" applyFont="1" applyFill="1" applyAlignment="1">
      <alignment horizontal="justify" vertical="center" wrapText="1"/>
    </xf>
    <xf numFmtId="3" fontId="10" fillId="2" borderId="0" xfId="0" applyNumberFormat="1" applyFont="1" applyFill="1" applyAlignment="1">
      <alignment horizontal="right" vertical="center"/>
    </xf>
    <xf numFmtId="164" fontId="10" fillId="2" borderId="0" xfId="0" applyNumberFormat="1" applyFont="1" applyFill="1" applyAlignment="1">
      <alignment horizontal="right" vertical="center"/>
    </xf>
    <xf numFmtId="165" fontId="10" fillId="2" borderId="0" xfId="0" applyNumberFormat="1" applyFont="1" applyFill="1" applyAlignment="1">
      <alignment horizontal="right" vertical="center"/>
    </xf>
    <xf numFmtId="165" fontId="9" fillId="3" borderId="0" xfId="1" applyNumberFormat="1" applyFont="1" applyFill="1" applyAlignment="1">
      <alignment horizontal="right" vertical="center"/>
    </xf>
    <xf numFmtId="168" fontId="11" fillId="3" borderId="0" xfId="0" applyNumberFormat="1" applyFont="1" applyFill="1" applyAlignment="1">
      <alignment horizontal="right" vertical="center" wrapText="1"/>
    </xf>
    <xf numFmtId="165" fontId="9" fillId="3" borderId="0" xfId="0" applyNumberFormat="1" applyFont="1" applyFill="1" applyAlignment="1">
      <alignment horizontal="right" vertical="center"/>
    </xf>
    <xf numFmtId="165" fontId="17" fillId="3" borderId="0" xfId="1" applyNumberFormat="1" applyFont="1" applyFill="1" applyAlignment="1">
      <alignment horizontal="right" vertical="center"/>
    </xf>
    <xf numFmtId="168" fontId="17" fillId="3" borderId="0" xfId="0" applyNumberFormat="1" applyFont="1" applyFill="1" applyAlignment="1">
      <alignment horizontal="right" vertical="center"/>
    </xf>
    <xf numFmtId="165" fontId="17" fillId="3" borderId="0" xfId="0" applyNumberFormat="1" applyFont="1" applyFill="1" applyAlignment="1">
      <alignment horizontal="right" vertical="center"/>
    </xf>
    <xf numFmtId="165" fontId="17" fillId="3" borderId="1" xfId="1" applyNumberFormat="1" applyFont="1" applyFill="1" applyBorder="1" applyAlignment="1">
      <alignment horizontal="right" vertical="center"/>
    </xf>
    <xf numFmtId="168" fontId="17" fillId="3" borderId="1" xfId="0" applyNumberFormat="1" applyFont="1" applyFill="1" applyBorder="1" applyAlignment="1">
      <alignment horizontal="right" vertical="center"/>
    </xf>
    <xf numFmtId="165" fontId="17" fillId="3" borderId="1" xfId="0" applyNumberFormat="1" applyFont="1" applyFill="1" applyBorder="1" applyAlignment="1">
      <alignment horizontal="right" vertical="center"/>
    </xf>
    <xf numFmtId="169" fontId="10" fillId="3" borderId="1" xfId="0" applyNumberFormat="1" applyFont="1" applyFill="1" applyBorder="1" applyAlignment="1">
      <alignment horizontal="right" vertical="center"/>
    </xf>
    <xf numFmtId="165" fontId="10" fillId="3" borderId="1" xfId="0" applyNumberFormat="1" applyFont="1" applyFill="1" applyBorder="1" applyAlignment="1">
      <alignment horizontal="right" vertical="center"/>
    </xf>
    <xf numFmtId="0" fontId="9" fillId="3" borderId="4" xfId="0" applyFont="1" applyFill="1" applyBorder="1" applyAlignment="1">
      <alignment horizontal="left" vertical="center" wrapText="1"/>
    </xf>
    <xf numFmtId="0" fontId="9" fillId="3" borderId="4" xfId="0" applyFont="1" applyFill="1" applyBorder="1" applyAlignment="1">
      <alignment vertical="center" wrapText="1"/>
    </xf>
    <xf numFmtId="3" fontId="9" fillId="3" borderId="4" xfId="0" applyNumberFormat="1" applyFont="1" applyFill="1" applyBorder="1" applyAlignment="1">
      <alignment horizontal="right" vertical="center" wrapText="1"/>
    </xf>
    <xf numFmtId="165" fontId="9" fillId="3" borderId="4" xfId="0" applyNumberFormat="1" applyFont="1" applyFill="1" applyBorder="1" applyAlignment="1">
      <alignment horizontal="right" vertical="center" wrapText="1"/>
    </xf>
    <xf numFmtId="3" fontId="9" fillId="3" borderId="4" xfId="0" applyNumberFormat="1" applyFont="1" applyFill="1" applyBorder="1" applyAlignment="1">
      <alignment vertical="center" wrapText="1"/>
    </xf>
    <xf numFmtId="0" fontId="9" fillId="3" borderId="5" xfId="0" applyFont="1" applyFill="1" applyBorder="1" applyAlignment="1">
      <alignment horizontal="left" vertical="center" wrapText="1"/>
    </xf>
    <xf numFmtId="0" fontId="9" fillId="3" borderId="5" xfId="0" applyFont="1" applyFill="1" applyBorder="1" applyAlignment="1">
      <alignment vertical="center" wrapText="1"/>
    </xf>
    <xf numFmtId="3" fontId="9" fillId="3" borderId="5" xfId="0" applyNumberFormat="1" applyFont="1" applyFill="1" applyBorder="1" applyAlignment="1">
      <alignment horizontal="right" vertical="center" wrapText="1"/>
    </xf>
    <xf numFmtId="165" fontId="9" fillId="3" borderId="5" xfId="0" applyNumberFormat="1" applyFont="1" applyFill="1" applyBorder="1" applyAlignment="1">
      <alignment horizontal="right" vertical="center" wrapText="1"/>
    </xf>
    <xf numFmtId="3" fontId="12" fillId="3" borderId="3" xfId="0" applyNumberFormat="1" applyFont="1" applyFill="1" applyBorder="1" applyAlignment="1">
      <alignment horizontal="righ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vertical="center" wrapText="1"/>
    </xf>
    <xf numFmtId="3" fontId="10" fillId="2" borderId="2" xfId="0" applyNumberFormat="1" applyFont="1" applyFill="1" applyBorder="1" applyAlignment="1">
      <alignment horizontal="right" vertical="center" wrapText="1"/>
    </xf>
    <xf numFmtId="165" fontId="10" fillId="2" borderId="2" xfId="0" applyNumberFormat="1" applyFont="1" applyFill="1" applyBorder="1" applyAlignment="1">
      <alignment horizontal="right" vertical="center" wrapText="1"/>
    </xf>
    <xf numFmtId="0" fontId="12" fillId="2" borderId="2" xfId="0" applyFont="1" applyFill="1" applyBorder="1" applyAlignment="1">
      <alignment horizontal="right" vertical="center" wrapText="1"/>
    </xf>
    <xf numFmtId="3" fontId="12" fillId="2" borderId="2" xfId="0" applyNumberFormat="1" applyFont="1" applyFill="1" applyBorder="1" applyAlignment="1">
      <alignment horizontal="right" vertical="center" wrapText="1"/>
    </xf>
    <xf numFmtId="0" fontId="0" fillId="0" borderId="0" xfId="0" applyAlignment="1">
      <alignment horizontal="left" vertical="center"/>
    </xf>
    <xf numFmtId="0" fontId="8" fillId="2" borderId="0" xfId="0" applyFont="1" applyFill="1" applyAlignment="1">
      <alignment horizontal="left" vertical="center"/>
    </xf>
    <xf numFmtId="165" fontId="9" fillId="3" borderId="4" xfId="0" applyNumberFormat="1" applyFont="1" applyFill="1" applyBorder="1" applyAlignment="1">
      <alignment vertical="center" wrapText="1"/>
    </xf>
    <xf numFmtId="0" fontId="21" fillId="3" borderId="3" xfId="4" applyFont="1" applyFill="1" applyBorder="1" applyAlignment="1">
      <alignment horizontal="left" vertical="center" wrapText="1"/>
    </xf>
    <xf numFmtId="0" fontId="21" fillId="3" borderId="3" xfId="4" applyFont="1" applyFill="1" applyBorder="1" applyAlignment="1">
      <alignment horizontal="right" vertical="center" wrapText="1"/>
    </xf>
    <xf numFmtId="169" fontId="11" fillId="3" borderId="0" xfId="3" applyNumberFormat="1" applyFont="1" applyFill="1" applyAlignment="1">
      <alignment horizontal="right" vertical="center" wrapText="1"/>
    </xf>
    <xf numFmtId="168" fontId="11" fillId="3" borderId="0" xfId="3" applyNumberFormat="1" applyFont="1" applyFill="1" applyAlignment="1">
      <alignment horizontal="right" vertical="center" wrapText="1"/>
    </xf>
    <xf numFmtId="0" fontId="11" fillId="3" borderId="4" xfId="0" applyFont="1" applyFill="1" applyBorder="1" applyAlignment="1">
      <alignment horizontal="left" vertical="center" wrapText="1"/>
    </xf>
    <xf numFmtId="0" fontId="11" fillId="3" borderId="4" xfId="0" applyFont="1" applyFill="1" applyBorder="1" applyAlignment="1">
      <alignment horizontal="right" vertical="center" wrapText="1"/>
    </xf>
    <xf numFmtId="169" fontId="11" fillId="3" borderId="4" xfId="3" applyNumberFormat="1" applyFont="1" applyFill="1" applyBorder="1" applyAlignment="1">
      <alignment horizontal="right" vertical="center" wrapText="1"/>
    </xf>
    <xf numFmtId="168" fontId="11" fillId="3" borderId="4" xfId="3" applyNumberFormat="1" applyFont="1" applyFill="1" applyBorder="1" applyAlignment="1">
      <alignment horizontal="right" vertical="center" wrapText="1"/>
    </xf>
    <xf numFmtId="0" fontId="11" fillId="3" borderId="6" xfId="0" applyFont="1" applyFill="1" applyBorder="1" applyAlignment="1">
      <alignment horizontal="left" vertical="center" wrapText="1"/>
    </xf>
    <xf numFmtId="0" fontId="11" fillId="3" borderId="6" xfId="0" applyFont="1" applyFill="1" applyBorder="1" applyAlignment="1">
      <alignment horizontal="right" vertical="center" wrapText="1"/>
    </xf>
    <xf numFmtId="169" fontId="11" fillId="3" borderId="6" xfId="3" applyNumberFormat="1" applyFont="1" applyFill="1" applyBorder="1" applyAlignment="1">
      <alignment horizontal="right" vertical="center" wrapText="1"/>
    </xf>
    <xf numFmtId="168" fontId="11" fillId="3" borderId="6" xfId="3" applyNumberFormat="1" applyFont="1" applyFill="1" applyBorder="1" applyAlignment="1">
      <alignment horizontal="right" vertical="center" wrapText="1"/>
    </xf>
    <xf numFmtId="0" fontId="11" fillId="3" borderId="3" xfId="0" applyFont="1" applyFill="1" applyBorder="1" applyAlignment="1">
      <alignment horizontal="left" vertical="center"/>
    </xf>
    <xf numFmtId="0" fontId="11" fillId="3" borderId="3" xfId="0" applyFont="1" applyFill="1" applyBorder="1" applyAlignment="1">
      <alignment horizontal="left" vertical="center" wrapText="1"/>
    </xf>
    <xf numFmtId="169" fontId="12" fillId="3" borderId="3" xfId="3" applyNumberFormat="1" applyFont="1" applyFill="1" applyBorder="1" applyAlignment="1">
      <alignment horizontal="right" vertical="center" wrapText="1"/>
    </xf>
    <xf numFmtId="0" fontId="11" fillId="3" borderId="0" xfId="0" applyFont="1" applyFill="1" applyAlignment="1">
      <alignment horizontal="left" vertical="center"/>
    </xf>
    <xf numFmtId="0" fontId="7" fillId="3" borderId="0" xfId="0" applyFont="1" applyFill="1" applyAlignment="1">
      <alignment horizontal="left" vertical="center" wrapText="1"/>
    </xf>
    <xf numFmtId="0" fontId="11" fillId="3" borderId="0" xfId="0" applyFont="1" applyFill="1" applyAlignment="1">
      <alignment horizontal="center" vertical="center"/>
    </xf>
    <xf numFmtId="43" fontId="11" fillId="3" borderId="0" xfId="3" applyFont="1" applyFill="1" applyAlignment="1">
      <alignment vertical="center"/>
    </xf>
    <xf numFmtId="168" fontId="11" fillId="3" borderId="0" xfId="3" applyNumberFormat="1" applyFont="1" applyFill="1" applyAlignment="1">
      <alignment vertical="center"/>
    </xf>
    <xf numFmtId="175" fontId="11" fillId="3" borderId="0" xfId="3" applyNumberFormat="1" applyFont="1" applyFill="1" applyAlignment="1">
      <alignment horizontal="right" vertical="center" wrapText="1"/>
    </xf>
    <xf numFmtId="0" fontId="12" fillId="3" borderId="3" xfId="0" applyFont="1" applyFill="1" applyBorder="1" applyAlignment="1">
      <alignment horizontal="center" vertical="center"/>
    </xf>
    <xf numFmtId="168" fontId="12" fillId="3" borderId="3" xfId="3" applyNumberFormat="1" applyFont="1" applyFill="1" applyBorder="1" applyAlignment="1">
      <alignment horizontal="right" vertical="center" wrapText="1"/>
    </xf>
    <xf numFmtId="0" fontId="8" fillId="2" borderId="0" xfId="0" applyFont="1" applyFill="1" applyAlignment="1">
      <alignment horizontal="left" vertical="top" wrapText="1"/>
    </xf>
    <xf numFmtId="169" fontId="8" fillId="2" borderId="0" xfId="3" applyNumberFormat="1" applyFont="1" applyFill="1"/>
    <xf numFmtId="0" fontId="7" fillId="2" borderId="0" xfId="0" applyFont="1" applyFill="1" applyAlignment="1">
      <alignment horizontal="right" vertical="top"/>
    </xf>
    <xf numFmtId="0" fontId="7" fillId="2" borderId="1" xfId="0" applyFont="1" applyFill="1" applyBorder="1" applyAlignment="1">
      <alignment horizontal="right" vertical="top"/>
    </xf>
    <xf numFmtId="169" fontId="11" fillId="2" borderId="0" xfId="0" applyNumberFormat="1" applyFont="1" applyFill="1" applyAlignment="1">
      <alignment vertical="center"/>
    </xf>
    <xf numFmtId="169" fontId="11" fillId="2" borderId="0" xfId="1" applyNumberFormat="1" applyFont="1" applyFill="1" applyAlignment="1">
      <alignment vertical="center"/>
    </xf>
    <xf numFmtId="169" fontId="9" fillId="3" borderId="4" xfId="1" applyNumberFormat="1" applyFont="1" applyFill="1" applyBorder="1" applyAlignment="1">
      <alignment horizontal="right" vertical="center" wrapText="1"/>
    </xf>
    <xf numFmtId="3" fontId="10" fillId="3" borderId="3" xfId="0" applyNumberFormat="1" applyFont="1" applyFill="1" applyBorder="1" applyAlignment="1">
      <alignment vertical="center" wrapText="1"/>
    </xf>
    <xf numFmtId="0" fontId="10" fillId="2" borderId="2" xfId="0" applyFont="1" applyFill="1" applyBorder="1" applyAlignment="1">
      <alignment horizontal="right" vertical="center" wrapText="1"/>
    </xf>
    <xf numFmtId="0" fontId="0" fillId="4" borderId="0" xfId="0" applyFill="1"/>
    <xf numFmtId="0" fontId="55" fillId="0" borderId="0" xfId="2" applyFont="1"/>
    <xf numFmtId="0" fontId="55" fillId="2" borderId="0" xfId="2" applyFont="1" applyFill="1"/>
    <xf numFmtId="0" fontId="55" fillId="0" borderId="0" xfId="0" applyFont="1"/>
    <xf numFmtId="0" fontId="55" fillId="0" borderId="0" xfId="2" applyFont="1" applyAlignment="1">
      <alignment horizontal="center"/>
    </xf>
    <xf numFmtId="0" fontId="0" fillId="0" borderId="0" xfId="0" applyAlignment="1">
      <alignment vertical="center"/>
    </xf>
    <xf numFmtId="0" fontId="54" fillId="5" borderId="3" xfId="0" applyFont="1" applyFill="1" applyBorder="1" applyAlignment="1">
      <alignment vertical="center"/>
    </xf>
    <xf numFmtId="0" fontId="0" fillId="5" borderId="3" xfId="0" applyFill="1" applyBorder="1" applyAlignment="1">
      <alignment vertical="center"/>
    </xf>
    <xf numFmtId="0" fontId="0" fillId="0" borderId="3" xfId="0" applyBorder="1" applyAlignment="1">
      <alignment vertical="center"/>
    </xf>
    <xf numFmtId="0" fontId="36" fillId="6" borderId="2" xfId="0" applyFont="1" applyFill="1" applyBorder="1" applyAlignment="1">
      <alignment vertical="center" wrapText="1"/>
    </xf>
    <xf numFmtId="0" fontId="36" fillId="6" borderId="2" xfId="0" applyFont="1" applyFill="1" applyBorder="1" applyAlignment="1">
      <alignment vertical="center"/>
    </xf>
    <xf numFmtId="0" fontId="36" fillId="6" borderId="0" xfId="0" applyFont="1" applyFill="1" applyAlignment="1">
      <alignment vertical="center" wrapText="1"/>
    </xf>
    <xf numFmtId="0" fontId="36" fillId="6" borderId="0" xfId="0" applyFont="1" applyFill="1" applyAlignment="1">
      <alignment vertical="center"/>
    </xf>
    <xf numFmtId="165" fontId="11" fillId="2" borderId="0" xfId="0" applyNumberFormat="1" applyFont="1" applyFill="1" applyAlignment="1">
      <alignment vertical="center"/>
    </xf>
    <xf numFmtId="0" fontId="7" fillId="0" borderId="0" xfId="0" applyFont="1" applyAlignment="1">
      <alignment vertical="center"/>
    </xf>
    <xf numFmtId="3" fontId="0" fillId="2" borderId="0" xfId="0" applyNumberFormat="1" applyFill="1" applyAlignment="1">
      <alignment vertical="center"/>
    </xf>
    <xf numFmtId="0" fontId="0" fillId="2" borderId="0" xfId="0" applyFill="1" applyAlignment="1">
      <alignment vertical="center"/>
    </xf>
    <xf numFmtId="168" fontId="9" fillId="3" borderId="4" xfId="1" applyNumberFormat="1" applyFont="1" applyFill="1" applyBorder="1" applyAlignment="1">
      <alignment horizontal="right" vertical="center" wrapText="1"/>
    </xf>
    <xf numFmtId="0" fontId="7" fillId="2" borderId="1" xfId="0" applyFont="1" applyFill="1" applyBorder="1" applyAlignment="1">
      <alignment horizontal="left" vertical="top"/>
    </xf>
    <xf numFmtId="0" fontId="0" fillId="0" borderId="1" xfId="0" applyBorder="1"/>
    <xf numFmtId="0" fontId="13" fillId="2" borderId="0" xfId="0" applyFont="1" applyFill="1" applyAlignment="1">
      <alignment horizontal="justify" vertical="center" wrapText="1"/>
    </xf>
    <xf numFmtId="0" fontId="8" fillId="2" borderId="0" xfId="0" applyFont="1" applyFill="1"/>
    <xf numFmtId="0" fontId="8" fillId="2" borderId="0" xfId="0" applyFont="1" applyFill="1" applyAlignment="1">
      <alignment horizontal="center"/>
    </xf>
    <xf numFmtId="0" fontId="4" fillId="2" borderId="0" xfId="0" applyFont="1" applyFill="1" applyAlignment="1">
      <alignment horizontal="right" vertical="center"/>
    </xf>
    <xf numFmtId="0" fontId="3" fillId="2" borderId="0" xfId="0" applyFont="1" applyFill="1"/>
    <xf numFmtId="0" fontId="13" fillId="2" borderId="0" xfId="0" applyFont="1" applyFill="1" applyAlignment="1">
      <alignment horizontal="justify" vertical="top" wrapText="1"/>
    </xf>
    <xf numFmtId="0" fontId="10" fillId="3" borderId="3" xfId="0" applyFont="1" applyFill="1" applyBorder="1" applyAlignment="1">
      <alignment horizontal="right" vertical="center" wrapText="1"/>
    </xf>
    <xf numFmtId="0" fontId="0" fillId="0" borderId="3" xfId="0" applyBorder="1"/>
    <xf numFmtId="0" fontId="6" fillId="2" borderId="0" xfId="0" applyFont="1" applyFill="1" applyAlignment="1">
      <alignment horizontal="left" vertical="center"/>
    </xf>
    <xf numFmtId="0" fontId="13" fillId="2" borderId="0" xfId="0" applyFont="1" applyFill="1" applyAlignment="1">
      <alignment horizontal="left" vertical="center" wrapText="1"/>
    </xf>
    <xf numFmtId="0" fontId="11" fillId="2" borderId="0" xfId="0" applyFont="1" applyFill="1"/>
    <xf numFmtId="0" fontId="7" fillId="2" borderId="0" xfId="0" applyFont="1" applyFill="1" applyAlignment="1">
      <alignment horizontal="left" vertical="top"/>
    </xf>
    <xf numFmtId="0" fontId="11" fillId="2" borderId="0" xfId="0" applyFont="1" applyFill="1" applyAlignment="1">
      <alignment vertical="top"/>
    </xf>
    <xf numFmtId="0" fontId="4" fillId="2" borderId="0" xfId="0" applyFont="1" applyFill="1" applyAlignment="1">
      <alignment horizontal="right" vertical="center" wrapText="1"/>
    </xf>
    <xf numFmtId="0" fontId="0" fillId="2" borderId="0" xfId="0" applyFill="1" applyAlignment="1">
      <alignment horizontal="center"/>
    </xf>
    <xf numFmtId="0" fontId="0" fillId="2" borderId="0" xfId="0" applyFill="1"/>
    <xf numFmtId="0" fontId="13" fillId="2" borderId="0" xfId="0" applyFont="1" applyFill="1"/>
    <xf numFmtId="0" fontId="24" fillId="2" borderId="0" xfId="0" applyFont="1" applyFill="1"/>
    <xf numFmtId="0" fontId="6" fillId="2" borderId="0" xfId="0" applyFont="1" applyFill="1" applyAlignment="1">
      <alignment horizontal="right" vertical="center"/>
    </xf>
    <xf numFmtId="0" fontId="11" fillId="2" borderId="0" xfId="0" applyFont="1" applyFill="1" applyAlignment="1">
      <alignment horizontal="center"/>
    </xf>
    <xf numFmtId="0" fontId="12" fillId="3" borderId="2" xfId="0" applyFont="1" applyFill="1" applyBorder="1" applyAlignment="1">
      <alignment horizontal="right" vertical="center" wrapText="1"/>
    </xf>
    <xf numFmtId="0" fontId="0" fillId="0" borderId="2" xfId="0" applyBorder="1"/>
    <xf numFmtId="0" fontId="13" fillId="2" borderId="0" xfId="0" applyFont="1" applyFill="1" applyAlignment="1">
      <alignment horizontal="left" vertical="top" wrapText="1"/>
    </xf>
    <xf numFmtId="0" fontId="12" fillId="3" borderId="3" xfId="0" applyFont="1" applyFill="1" applyBorder="1" applyAlignment="1">
      <alignment vertical="center" wrapText="1"/>
    </xf>
    <xf numFmtId="0" fontId="3" fillId="2" borderId="0" xfId="0" applyFont="1" applyFill="1" applyAlignment="1">
      <alignment horizontal="left" vertical="center" wrapText="1"/>
    </xf>
    <xf numFmtId="0" fontId="17" fillId="2" borderId="0" xfId="0" applyFont="1" applyFill="1" applyAlignment="1">
      <alignment horizontal="left" vertical="top"/>
    </xf>
    <xf numFmtId="0" fontId="0" fillId="2" borderId="0" xfId="0" applyFill="1" applyAlignment="1">
      <alignment vertical="top"/>
    </xf>
    <xf numFmtId="0" fontId="16" fillId="2" borderId="0" xfId="0" applyFont="1" applyFill="1" applyAlignment="1">
      <alignment horizontal="left" vertical="center"/>
    </xf>
    <xf numFmtId="0" fontId="5" fillId="2" borderId="0" xfId="0" applyFont="1" applyFill="1"/>
    <xf numFmtId="0" fontId="8" fillId="2" borderId="0" xfId="0" applyFont="1" applyFill="1" applyAlignment="1">
      <alignment horizontal="right"/>
    </xf>
    <xf numFmtId="0" fontId="12" fillId="3" borderId="3" xfId="0" applyFont="1" applyFill="1" applyBorder="1" applyAlignment="1">
      <alignment horizontal="left" vertical="center" wrapText="1"/>
    </xf>
    <xf numFmtId="0" fontId="11" fillId="3" borderId="3" xfId="0" applyFont="1" applyFill="1" applyBorder="1" applyAlignment="1">
      <alignment horizontal="right" vertical="center" wrapText="1"/>
    </xf>
    <xf numFmtId="0" fontId="29" fillId="2" borderId="0" xfId="0" applyFont="1" applyFill="1" applyAlignment="1">
      <alignment horizontal="justify" vertical="top" wrapText="1"/>
    </xf>
    <xf numFmtId="3" fontId="9" fillId="3" borderId="1" xfId="0" applyNumberFormat="1" applyFont="1" applyFill="1" applyBorder="1" applyAlignment="1">
      <alignment horizontal="center" vertical="center" wrapText="1"/>
    </xf>
    <xf numFmtId="0" fontId="17" fillId="3" borderId="0" xfId="0" applyFont="1" applyFill="1" applyAlignment="1">
      <alignment wrapText="1"/>
    </xf>
    <xf numFmtId="0" fontId="10" fillId="3" borderId="3" xfId="0" applyFont="1" applyFill="1" applyBorder="1" applyAlignment="1">
      <alignment vertical="center" wrapText="1"/>
    </xf>
    <xf numFmtId="0" fontId="6" fillId="0" borderId="0" xfId="0" applyFont="1" applyAlignment="1">
      <alignment horizontal="right" vertical="center"/>
    </xf>
    <xf numFmtId="0" fontId="3" fillId="2" borderId="0" xfId="0" applyFont="1" applyFill="1" applyAlignment="1">
      <alignment vertical="top"/>
    </xf>
    <xf numFmtId="0" fontId="30" fillId="2" borderId="0" xfId="0" applyFont="1" applyFill="1" applyAlignment="1">
      <alignment horizontal="justify" vertical="top" wrapText="1"/>
    </xf>
    <xf numFmtId="0" fontId="0" fillId="0" borderId="1" xfId="0" applyBorder="1" applyAlignment="1">
      <alignment vertical="center"/>
    </xf>
    <xf numFmtId="0" fontId="0" fillId="0" borderId="3" xfId="0" applyBorder="1" applyAlignment="1">
      <alignment vertical="center"/>
    </xf>
    <xf numFmtId="0" fontId="9" fillId="3" borderId="2" xfId="0" applyFont="1" applyFill="1" applyBorder="1" applyAlignment="1">
      <alignment horizontal="right" vertical="center" wrapText="1"/>
    </xf>
    <xf numFmtId="0" fontId="7" fillId="3" borderId="1" xfId="0" applyFont="1" applyFill="1" applyBorder="1" applyAlignment="1">
      <alignment horizontal="right" vertical="center" wrapText="1"/>
    </xf>
    <xf numFmtId="0" fontId="12" fillId="3" borderId="3" xfId="0" applyFont="1" applyFill="1" applyBorder="1" applyAlignment="1">
      <alignment horizontal="right" vertical="center" wrapText="1"/>
    </xf>
    <xf numFmtId="0" fontId="4" fillId="0" borderId="0" xfId="0" applyFont="1" applyAlignment="1">
      <alignment horizontal="right" vertical="center"/>
    </xf>
    <xf numFmtId="0" fontId="0" fillId="0" borderId="0" xfId="0"/>
    <xf numFmtId="0" fontId="10" fillId="3" borderId="3" xfId="0" applyFont="1" applyFill="1" applyBorder="1" applyAlignment="1">
      <alignment horizontal="left" vertical="center" wrapText="1"/>
    </xf>
    <xf numFmtId="0" fontId="35" fillId="2" borderId="0" xfId="0" applyFont="1" applyFill="1" applyAlignment="1">
      <alignment horizontal="center" vertical="top"/>
    </xf>
    <xf numFmtId="0" fontId="34" fillId="0" borderId="0" xfId="0" applyFont="1" applyAlignment="1">
      <alignment horizontal="right" vertical="center"/>
    </xf>
    <xf numFmtId="0" fontId="17" fillId="3" borderId="2" xfId="0" applyFont="1" applyFill="1" applyBorder="1" applyAlignment="1">
      <alignment horizontal="right" vertical="center" wrapText="1"/>
    </xf>
    <xf numFmtId="0" fontId="17" fillId="3" borderId="3" xfId="0" applyFont="1" applyFill="1" applyBorder="1" applyAlignment="1">
      <alignment horizontal="right" vertical="center" wrapText="1"/>
    </xf>
    <xf numFmtId="0" fontId="9" fillId="3" borderId="3" xfId="0" applyFont="1" applyFill="1" applyBorder="1" applyAlignment="1">
      <alignment vertical="center" wrapText="1"/>
    </xf>
    <xf numFmtId="0" fontId="9" fillId="3" borderId="0" xfId="0"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horizontal="center" vertical="center"/>
    </xf>
    <xf numFmtId="0" fontId="10" fillId="3" borderId="1" xfId="0" applyFont="1" applyFill="1" applyBorder="1" applyAlignment="1">
      <alignment vertical="center" wrapText="1"/>
    </xf>
    <xf numFmtId="0" fontId="4" fillId="2" borderId="0" xfId="0" applyFont="1" applyFill="1" applyAlignment="1">
      <alignment horizontal="left" vertical="center"/>
    </xf>
    <xf numFmtId="0" fontId="21" fillId="0" borderId="0" xfId="0" applyFont="1" applyAlignment="1">
      <alignment horizontal="right" vertical="center"/>
    </xf>
    <xf numFmtId="0" fontId="19" fillId="2" borderId="0" xfId="0" applyFont="1" applyFill="1"/>
    <xf numFmtId="0" fontId="0" fillId="2" borderId="0" xfId="0" applyFill="1" applyAlignment="1">
      <alignment horizontal="justify"/>
    </xf>
    <xf numFmtId="0" fontId="13" fillId="2" borderId="2" xfId="0" applyFont="1" applyFill="1" applyBorder="1" applyAlignment="1">
      <alignment horizontal="left" vertical="center" wrapText="1"/>
    </xf>
    <xf numFmtId="0" fontId="12" fillId="2" borderId="0" xfId="0" applyFont="1" applyFill="1" applyAlignment="1">
      <alignment horizontal="right" vertical="center"/>
    </xf>
    <xf numFmtId="0" fontId="16" fillId="3" borderId="3" xfId="0" applyFont="1" applyFill="1" applyBorder="1" applyAlignment="1">
      <alignment horizontal="right" vertical="center" wrapText="1"/>
    </xf>
    <xf numFmtId="0" fontId="30" fillId="2" borderId="0" xfId="0" applyFont="1" applyFill="1" applyAlignment="1">
      <alignment horizontal="left" vertical="center" wrapText="1"/>
    </xf>
    <xf numFmtId="0" fontId="30" fillId="2" borderId="0" xfId="0" applyFont="1" applyFill="1" applyAlignment="1">
      <alignment horizontal="justify" vertical="center" wrapText="1"/>
    </xf>
    <xf numFmtId="0" fontId="16" fillId="3" borderId="3" xfId="0" applyFont="1" applyFill="1" applyBorder="1" applyAlignment="1">
      <alignment horizontal="left" vertical="center" wrapText="1"/>
    </xf>
    <xf numFmtId="0" fontId="6" fillId="2" borderId="0" xfId="0" applyFont="1" applyFill="1" applyAlignment="1">
      <alignment horizontal="left" vertical="center" wrapText="1"/>
    </xf>
    <xf numFmtId="0" fontId="17" fillId="0" borderId="1" xfId="0" applyFont="1" applyBorder="1" applyAlignment="1">
      <alignment horizontal="left" vertical="center"/>
    </xf>
    <xf numFmtId="0" fontId="3" fillId="2" borderId="0" xfId="0" applyFont="1" applyFill="1" applyAlignment="1">
      <alignment vertical="center"/>
    </xf>
    <xf numFmtId="0" fontId="16" fillId="2" borderId="0" xfId="0" applyFont="1" applyFill="1" applyAlignment="1">
      <alignment horizontal="left" vertical="center" wrapText="1"/>
    </xf>
    <xf numFmtId="0" fontId="17" fillId="2" borderId="1" xfId="0" applyFont="1" applyFill="1" applyBorder="1" applyAlignment="1">
      <alignment horizontal="left" vertical="center" wrapText="1"/>
    </xf>
    <xf numFmtId="0" fontId="30" fillId="0" borderId="0" xfId="0" applyFont="1" applyAlignment="1">
      <alignment horizontal="justify" vertical="center" wrapText="1"/>
    </xf>
    <xf numFmtId="0" fontId="3" fillId="2" borderId="0" xfId="0" applyFont="1" applyFill="1" applyAlignment="1">
      <alignment horizontal="justify"/>
    </xf>
    <xf numFmtId="0" fontId="11" fillId="2" borderId="0" xfId="0" applyFont="1" applyFill="1" applyAlignment="1">
      <alignment horizontal="justify"/>
    </xf>
    <xf numFmtId="0" fontId="11" fillId="2" borderId="0" xfId="0" applyFont="1" applyFill="1" applyAlignment="1">
      <alignment horizontal="left" wrapText="1"/>
    </xf>
    <xf numFmtId="0" fontId="10" fillId="3" borderId="2" xfId="0" applyFont="1" applyFill="1" applyBorder="1" applyAlignment="1">
      <alignment horizontal="right" vertical="center" wrapText="1"/>
    </xf>
    <xf numFmtId="0" fontId="9" fillId="3" borderId="3" xfId="0" applyFont="1" applyFill="1" applyBorder="1" applyAlignment="1">
      <alignment vertical="center"/>
    </xf>
    <xf numFmtId="0" fontId="10" fillId="3" borderId="2" xfId="0" applyFont="1" applyFill="1" applyBorder="1" applyAlignment="1">
      <alignment horizontal="right" vertical="center"/>
    </xf>
    <xf numFmtId="0" fontId="10" fillId="3" borderId="3" xfId="0" applyFont="1" applyFill="1" applyBorder="1" applyAlignment="1">
      <alignment vertical="center"/>
    </xf>
    <xf numFmtId="0" fontId="13" fillId="2" borderId="0" xfId="0" applyFont="1" applyFill="1" applyAlignment="1">
      <alignment horizontal="justify" vertical="justify" wrapText="1"/>
    </xf>
    <xf numFmtId="0" fontId="17" fillId="2" borderId="1" xfId="0" applyFont="1" applyFill="1" applyBorder="1" applyAlignment="1">
      <alignment horizontal="left" vertical="top"/>
    </xf>
    <xf numFmtId="0" fontId="17" fillId="3" borderId="3" xfId="0" applyFont="1" applyFill="1" applyBorder="1" applyAlignment="1">
      <alignment horizontal="right" vertical="center" wrapText="1" indent="1"/>
    </xf>
    <xf numFmtId="0" fontId="8" fillId="2" borderId="0" xfId="0" applyFont="1" applyFill="1" applyAlignment="1">
      <alignment horizontal="justify"/>
    </xf>
    <xf numFmtId="0" fontId="7" fillId="2" borderId="1" xfId="0" applyFont="1" applyFill="1" applyBorder="1" applyAlignment="1">
      <alignment horizontal="left" vertical="top" wrapText="1"/>
    </xf>
    <xf numFmtId="0" fontId="11" fillId="2" borderId="0" xfId="0" applyFont="1" applyFill="1" applyAlignment="1">
      <alignment horizontal="left" vertical="center"/>
    </xf>
    <xf numFmtId="0" fontId="12" fillId="3" borderId="3" xfId="0" applyFont="1" applyFill="1" applyBorder="1" applyAlignment="1">
      <alignment horizontal="left" vertical="center"/>
    </xf>
    <xf numFmtId="0" fontId="10" fillId="3" borderId="1" xfId="0" applyFont="1" applyFill="1" applyBorder="1" applyAlignment="1">
      <alignment horizontal="right" vertical="center" wrapText="1"/>
    </xf>
    <xf numFmtId="0" fontId="11" fillId="3" borderId="1" xfId="0" applyFont="1" applyFill="1" applyBorder="1" applyAlignment="1">
      <alignment horizontal="right" vertical="center" wrapText="1"/>
    </xf>
    <xf numFmtId="0" fontId="11" fillId="2" borderId="2" xfId="0" applyFont="1" applyFill="1" applyBorder="1" applyAlignment="1">
      <alignment horizontal="left" vertical="center"/>
    </xf>
    <xf numFmtId="0" fontId="12" fillId="3" borderId="1" xfId="0" applyFont="1" applyFill="1" applyBorder="1" applyAlignment="1">
      <alignment horizontal="right" vertical="center" wrapText="1"/>
    </xf>
    <xf numFmtId="0" fontId="11" fillId="2" borderId="2" xfId="0" applyFont="1" applyFill="1" applyBorder="1" applyAlignment="1">
      <alignment horizontal="left"/>
    </xf>
    <xf numFmtId="0" fontId="9" fillId="3" borderId="3" xfId="0" applyFont="1" applyFill="1" applyBorder="1" applyAlignment="1">
      <alignment horizontal="right" vertical="center" wrapText="1"/>
    </xf>
    <xf numFmtId="0" fontId="9" fillId="3" borderId="1" xfId="0" applyFont="1" applyFill="1" applyBorder="1" applyAlignment="1">
      <alignment vertical="center" wrapText="1"/>
    </xf>
    <xf numFmtId="0" fontId="12" fillId="3" borderId="3" xfId="0" applyFont="1" applyFill="1" applyBorder="1" applyAlignment="1">
      <alignment horizontal="justify" vertical="center" wrapText="1"/>
    </xf>
    <xf numFmtId="0" fontId="17" fillId="3" borderId="2" xfId="0" applyFont="1" applyFill="1" applyBorder="1" applyAlignment="1">
      <alignment horizontal="left" vertical="center"/>
    </xf>
    <xf numFmtId="175" fontId="36" fillId="3" borderId="0" xfId="1" applyNumberFormat="1" applyFont="1" applyFill="1" applyAlignment="1">
      <alignment horizontal="right" vertical="center" wrapText="1"/>
    </xf>
    <xf numFmtId="3" fontId="36" fillId="3" borderId="1" xfId="0" applyNumberFormat="1" applyFont="1" applyFill="1" applyBorder="1" applyAlignment="1">
      <alignment horizontal="right" vertical="center" wrapText="1"/>
    </xf>
    <xf numFmtId="175" fontId="38" fillId="3" borderId="0" xfId="1" applyNumberFormat="1" applyFont="1" applyFill="1" applyAlignment="1">
      <alignment horizontal="right" vertical="center" wrapText="1"/>
    </xf>
    <xf numFmtId="0" fontId="7" fillId="2" borderId="0" xfId="0" applyFont="1" applyFill="1"/>
    <xf numFmtId="168" fontId="16" fillId="3" borderId="1" xfId="1" applyNumberFormat="1" applyFont="1" applyFill="1" applyBorder="1" applyAlignment="1">
      <alignment horizontal="right" vertical="center" wrapText="1"/>
    </xf>
    <xf numFmtId="0" fontId="11" fillId="3" borderId="1" xfId="0" applyFont="1" applyFill="1" applyBorder="1" applyAlignment="1">
      <alignment horizontal="justify" vertical="center" wrapText="1"/>
    </xf>
    <xf numFmtId="0" fontId="17" fillId="3" borderId="0" xfId="0" applyFont="1" applyFill="1" applyAlignment="1">
      <alignment vertical="center" wrapText="1"/>
    </xf>
    <xf numFmtId="0" fontId="11" fillId="3" borderId="1" xfId="0" applyFont="1" applyFill="1" applyBorder="1" applyAlignment="1">
      <alignment vertical="center" wrapText="1"/>
    </xf>
    <xf numFmtId="0" fontId="12" fillId="3" borderId="1" xfId="0" applyFont="1" applyFill="1" applyBorder="1" applyAlignment="1">
      <alignment horizontal="justify" vertical="center" wrapText="1"/>
    </xf>
    <xf numFmtId="0" fontId="17" fillId="3" borderId="2" xfId="0" applyFont="1" applyFill="1" applyBorder="1" applyAlignment="1">
      <alignment vertical="center" wrapText="1"/>
    </xf>
    <xf numFmtId="0" fontId="36" fillId="3" borderId="3" xfId="0" applyFont="1" applyFill="1" applyBorder="1" applyAlignment="1">
      <alignment horizontal="right" vertical="center" wrapText="1"/>
    </xf>
    <xf numFmtId="0" fontId="16" fillId="3" borderId="2" xfId="0" applyFont="1" applyFill="1" applyBorder="1" applyAlignment="1">
      <alignment horizontal="right" vertical="center" wrapText="1"/>
    </xf>
    <xf numFmtId="0" fontId="36" fillId="3" borderId="1" xfId="0" applyFont="1" applyFill="1" applyBorder="1" applyAlignment="1">
      <alignment horizontal="right" vertical="center" wrapText="1"/>
    </xf>
    <xf numFmtId="0" fontId="36" fillId="3" borderId="3" xfId="0" applyFont="1" applyFill="1" applyBorder="1" applyAlignment="1">
      <alignment horizontal="right" vertical="center" wrapText="1" indent="1"/>
    </xf>
    <xf numFmtId="0" fontId="13" fillId="2" borderId="2" xfId="0" applyFont="1" applyFill="1" applyBorder="1" applyAlignment="1">
      <alignment horizontal="justify" vertical="top" wrapText="1"/>
    </xf>
    <xf numFmtId="0" fontId="7" fillId="2" borderId="0" xfId="0" applyFont="1" applyFill="1" applyAlignment="1">
      <alignment horizontal="justify" vertical="top" wrapText="1"/>
    </xf>
    <xf numFmtId="0" fontId="13" fillId="2" borderId="0" xfId="0" applyFont="1" applyFill="1" applyAlignment="1">
      <alignment horizontal="left" vertical="top"/>
    </xf>
    <xf numFmtId="3" fontId="9" fillId="3" borderId="1" xfId="0" applyNumberFormat="1" applyFont="1" applyFill="1" applyBorder="1" applyAlignment="1">
      <alignment horizontal="right" vertical="center" wrapText="1"/>
    </xf>
    <xf numFmtId="164" fontId="10" fillId="3" borderId="3" xfId="0" applyNumberFormat="1" applyFont="1" applyFill="1" applyBorder="1" applyAlignment="1">
      <alignment horizontal="right" vertical="center" wrapText="1"/>
    </xf>
    <xf numFmtId="0" fontId="9" fillId="3" borderId="1" xfId="0" applyFont="1" applyFill="1" applyBorder="1" applyAlignment="1">
      <alignment horizontal="right" vertical="center" wrapText="1"/>
    </xf>
    <xf numFmtId="0" fontId="11" fillId="2" borderId="0" xfId="0" applyFont="1" applyFill="1" applyAlignment="1">
      <alignment horizontal="justify" wrapText="1"/>
    </xf>
    <xf numFmtId="0" fontId="4" fillId="2" borderId="0" xfId="0" applyFont="1" applyFill="1" applyAlignment="1">
      <alignment horizontal="left" vertical="center" wrapText="1"/>
    </xf>
    <xf numFmtId="0" fontId="6" fillId="2" borderId="0" xfId="0" applyFont="1" applyFill="1" applyAlignment="1">
      <alignment horizontal="right" vertical="center" wrapText="1"/>
    </xf>
    <xf numFmtId="0" fontId="6" fillId="2" borderId="0" xfId="0" applyFont="1" applyFill="1" applyAlignment="1">
      <alignment horizontal="justify" vertical="center" wrapText="1"/>
    </xf>
    <xf numFmtId="0" fontId="13" fillId="2" borderId="0" xfId="0" applyFont="1" applyFill="1" applyAlignment="1">
      <alignment vertical="top"/>
    </xf>
    <xf numFmtId="0" fontId="11" fillId="2" borderId="0" xfId="0" applyFont="1" applyFill="1" applyAlignment="1">
      <alignment horizontal="left" vertical="top"/>
    </xf>
    <xf numFmtId="0" fontId="13" fillId="2" borderId="0" xfId="0" applyFont="1" applyFill="1" applyAlignment="1">
      <alignment vertical="top" wrapText="1"/>
    </xf>
    <xf numFmtId="0" fontId="8" fillId="2" borderId="0" xfId="0" applyFont="1" applyFill="1" applyAlignment="1">
      <alignment horizontal="left" vertical="top" wrapText="1"/>
    </xf>
    <xf numFmtId="169" fontId="8" fillId="2" borderId="0" xfId="3" applyNumberFormat="1" applyFont="1" applyFill="1"/>
  </cellXfs>
  <cellStyles count="5">
    <cellStyle name="Collegamento ipertestuale 2" xfId="2" xr:uid="{00000000-0005-0000-0000-000002000000}"/>
    <cellStyle name="Migliaia" xfId="1" builtinId="3"/>
    <cellStyle name="Migliaia 2" xfId="3" xr:uid="{00000000-0005-0000-0000-000003000000}"/>
    <cellStyle name="Normale" xfId="0" builtinId="0"/>
    <cellStyle name="Normale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55563</xdr:colOff>
      <xdr:row>0</xdr:row>
      <xdr:rowOff>111125</xdr:rowOff>
    </xdr:from>
    <xdr:to>
      <xdr:col>3</xdr:col>
      <xdr:colOff>1203597</xdr:colOff>
      <xdr:row>0</xdr:row>
      <xdr:rowOff>1006475</xdr:rowOff>
    </xdr:to>
    <xdr:pic>
      <xdr:nvPicPr>
        <xdr:cNvPr id="2" name="Immagine 1">
          <a:extLst>
            <a:ext uri="{FF2B5EF4-FFF2-40B4-BE49-F238E27FC236}">
              <a16:creationId xmlns:a16="http://schemas.microsoft.com/office/drawing/2014/main" id="{5A9F4102-6EA4-41E7-B432-F002828B56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03688" y="111125"/>
          <a:ext cx="1159464" cy="883920"/>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0"/>
  <sheetViews>
    <sheetView showGridLines="0" tabSelected="1" zoomScale="120" zoomScaleNormal="120" workbookViewId="0"/>
  </sheetViews>
  <sheetFormatPr defaultRowHeight="14.4" x14ac:dyDescent="0.3"/>
  <cols>
    <col min="1" max="7" width="19.77734375" customWidth="1"/>
  </cols>
  <sheetData>
    <row r="1" spans="1:7" ht="93" customHeight="1" x14ac:dyDescent="0.3">
      <c r="A1" s="698"/>
      <c r="B1" s="698"/>
      <c r="C1" s="698"/>
      <c r="D1" s="698"/>
      <c r="E1" s="698"/>
      <c r="F1" s="698"/>
      <c r="G1" s="698"/>
    </row>
    <row r="2" spans="1:7" s="703" customFormat="1" ht="19.95" customHeight="1" x14ac:dyDescent="0.3">
      <c r="A2" s="704" t="s">
        <v>52</v>
      </c>
      <c r="B2" s="705"/>
      <c r="C2" s="705"/>
      <c r="D2" s="705"/>
      <c r="E2" s="705"/>
      <c r="F2" s="705"/>
      <c r="G2" s="705"/>
    </row>
    <row r="3" spans="1:7" s="45" customFormat="1" ht="15" customHeight="1" x14ac:dyDescent="0.3">
      <c r="A3" s="707" t="s">
        <v>53</v>
      </c>
      <c r="B3" s="708" t="s">
        <v>54</v>
      </c>
      <c r="C3" s="708"/>
      <c r="D3" s="708"/>
      <c r="E3" s="708"/>
      <c r="F3" s="708"/>
      <c r="G3" s="708"/>
    </row>
    <row r="4" spans="1:7" s="45" customFormat="1" ht="15" customHeight="1" x14ac:dyDescent="0.3">
      <c r="A4" s="709" t="s">
        <v>55</v>
      </c>
      <c r="B4" s="710" t="s">
        <v>1384</v>
      </c>
      <c r="C4" s="710"/>
      <c r="D4" s="710"/>
      <c r="E4" s="710"/>
      <c r="F4" s="710"/>
      <c r="G4" s="710"/>
    </row>
    <row r="5" spans="1:7" s="45" customFormat="1" ht="15" customHeight="1" x14ac:dyDescent="0.3">
      <c r="A5" s="709" t="s">
        <v>56</v>
      </c>
      <c r="B5" s="710" t="s">
        <v>57</v>
      </c>
      <c r="C5" s="710"/>
      <c r="D5" s="710"/>
      <c r="E5" s="710"/>
      <c r="F5" s="710"/>
      <c r="G5" s="710"/>
    </row>
    <row r="6" spans="1:7" s="45" customFormat="1" ht="15" customHeight="1" x14ac:dyDescent="0.3">
      <c r="A6" s="709" t="s">
        <v>58</v>
      </c>
      <c r="B6" s="710" t="s">
        <v>59</v>
      </c>
      <c r="C6" s="710"/>
      <c r="D6" s="710"/>
      <c r="E6" s="710"/>
      <c r="F6" s="710"/>
      <c r="G6" s="710"/>
    </row>
    <row r="7" spans="1:7" s="45" customFormat="1" ht="15" customHeight="1" x14ac:dyDescent="0.3">
      <c r="A7" s="709" t="s">
        <v>60</v>
      </c>
      <c r="B7" s="710" t="s">
        <v>61</v>
      </c>
      <c r="C7" s="710"/>
      <c r="D7" s="710"/>
      <c r="E7" s="710"/>
      <c r="F7" s="710"/>
      <c r="G7" s="710"/>
    </row>
    <row r="8" spans="1:7" s="45" customFormat="1" ht="15" customHeight="1" x14ac:dyDescent="0.3">
      <c r="A8" s="709" t="s">
        <v>62</v>
      </c>
      <c r="B8" s="710" t="s">
        <v>63</v>
      </c>
      <c r="C8" s="710"/>
      <c r="D8" s="710"/>
      <c r="E8" s="710"/>
      <c r="F8" s="710"/>
      <c r="G8" s="710"/>
    </row>
    <row r="9" spans="1:7" s="45" customFormat="1" ht="15" customHeight="1" x14ac:dyDescent="0.3">
      <c r="A9" s="709" t="s">
        <v>64</v>
      </c>
      <c r="B9" s="710" t="s">
        <v>65</v>
      </c>
      <c r="C9" s="710"/>
      <c r="D9" s="710"/>
      <c r="E9" s="710"/>
      <c r="F9" s="710"/>
      <c r="G9" s="710"/>
    </row>
    <row r="10" spans="1:7" s="45" customFormat="1" ht="15" customHeight="1" x14ac:dyDescent="0.3">
      <c r="A10" s="709" t="s">
        <v>66</v>
      </c>
      <c r="B10" s="710" t="s">
        <v>67</v>
      </c>
      <c r="C10" s="710"/>
      <c r="D10" s="710"/>
      <c r="E10" s="710"/>
      <c r="F10" s="710"/>
      <c r="G10" s="710"/>
    </row>
    <row r="11" spans="1:7" s="45" customFormat="1" ht="15" customHeight="1" x14ac:dyDescent="0.3">
      <c r="A11" s="709" t="s">
        <v>68</v>
      </c>
      <c r="B11" s="710" t="s">
        <v>69</v>
      </c>
      <c r="C11" s="710"/>
      <c r="D11" s="710"/>
      <c r="E11" s="710"/>
      <c r="F11" s="710"/>
      <c r="G11" s="710"/>
    </row>
    <row r="12" spans="1:7" s="45" customFormat="1" ht="15" customHeight="1" x14ac:dyDescent="0.3">
      <c r="A12" s="709" t="s">
        <v>70</v>
      </c>
      <c r="B12" s="710" t="s">
        <v>71</v>
      </c>
      <c r="C12" s="710"/>
      <c r="D12" s="710"/>
      <c r="E12" s="710"/>
      <c r="F12" s="710"/>
      <c r="G12" s="710"/>
    </row>
    <row r="13" spans="1:7" s="45" customFormat="1" ht="15" customHeight="1" x14ac:dyDescent="0.3">
      <c r="A13" s="709" t="s">
        <v>72</v>
      </c>
      <c r="B13" s="710" t="s">
        <v>1373</v>
      </c>
      <c r="C13" s="710"/>
      <c r="D13" s="710"/>
      <c r="E13" s="710"/>
      <c r="F13" s="710"/>
      <c r="G13" s="710"/>
    </row>
    <row r="14" spans="1:7" s="45" customFormat="1" ht="15" customHeight="1" x14ac:dyDescent="0.3">
      <c r="A14" s="709" t="s">
        <v>73</v>
      </c>
      <c r="B14" s="710" t="s">
        <v>1374</v>
      </c>
      <c r="C14" s="710"/>
      <c r="D14" s="710"/>
      <c r="E14" s="710"/>
      <c r="F14" s="710"/>
      <c r="G14" s="710"/>
    </row>
    <row r="15" spans="1:7" s="45" customFormat="1" ht="15" customHeight="1" x14ac:dyDescent="0.3">
      <c r="A15" s="709" t="s">
        <v>74</v>
      </c>
      <c r="B15" s="710" t="s">
        <v>1375</v>
      </c>
      <c r="C15" s="710"/>
      <c r="D15" s="710"/>
      <c r="E15" s="710"/>
      <c r="F15" s="710"/>
      <c r="G15" s="710"/>
    </row>
    <row r="16" spans="1:7" s="45" customFormat="1" ht="15" customHeight="1" x14ac:dyDescent="0.3">
      <c r="A16" s="709" t="s">
        <v>75</v>
      </c>
      <c r="B16" s="710" t="s">
        <v>76</v>
      </c>
      <c r="C16" s="710"/>
      <c r="D16" s="710"/>
      <c r="E16" s="710"/>
      <c r="F16" s="710"/>
      <c r="G16" s="710"/>
    </row>
    <row r="17" spans="1:7" s="45" customFormat="1" ht="15" customHeight="1" x14ac:dyDescent="0.3">
      <c r="A17" s="709" t="s">
        <v>77</v>
      </c>
      <c r="B17" s="710" t="s">
        <v>78</v>
      </c>
      <c r="C17" s="710"/>
      <c r="D17" s="710"/>
      <c r="E17" s="710"/>
      <c r="F17" s="710"/>
      <c r="G17" s="710"/>
    </row>
    <row r="18" spans="1:7" s="45" customFormat="1" ht="15" customHeight="1" x14ac:dyDescent="0.3">
      <c r="A18" s="709" t="s">
        <v>79</v>
      </c>
      <c r="B18" s="710" t="s">
        <v>1439</v>
      </c>
      <c r="C18" s="710"/>
      <c r="D18" s="710"/>
      <c r="E18" s="710"/>
      <c r="F18" s="710"/>
      <c r="G18" s="710"/>
    </row>
    <row r="19" spans="1:7" s="45" customFormat="1" ht="15" customHeight="1" x14ac:dyDescent="0.3">
      <c r="A19" s="709" t="s">
        <v>80</v>
      </c>
      <c r="B19" s="710" t="s">
        <v>1440</v>
      </c>
      <c r="C19" s="710"/>
      <c r="D19" s="710"/>
      <c r="E19" s="710"/>
      <c r="F19" s="710"/>
      <c r="G19" s="710"/>
    </row>
    <row r="20" spans="1:7" s="45" customFormat="1" ht="15" customHeight="1" x14ac:dyDescent="0.3">
      <c r="A20" s="709" t="s">
        <v>81</v>
      </c>
      <c r="B20" s="710" t="s">
        <v>1441</v>
      </c>
      <c r="C20" s="710"/>
      <c r="D20" s="710"/>
      <c r="E20" s="710"/>
      <c r="F20" s="710"/>
      <c r="G20" s="710"/>
    </row>
    <row r="21" spans="1:7" s="45" customFormat="1" ht="15" customHeight="1" x14ac:dyDescent="0.3">
      <c r="A21" s="709" t="s">
        <v>82</v>
      </c>
      <c r="B21" s="710" t="s">
        <v>1442</v>
      </c>
      <c r="C21" s="710"/>
      <c r="D21" s="710"/>
      <c r="E21" s="710"/>
      <c r="F21" s="710"/>
      <c r="G21" s="710"/>
    </row>
    <row r="22" spans="1:7" s="45" customFormat="1" ht="15" customHeight="1" x14ac:dyDescent="0.3">
      <c r="A22" s="709" t="s">
        <v>83</v>
      </c>
      <c r="B22" s="710" t="s">
        <v>1443</v>
      </c>
      <c r="C22" s="710"/>
      <c r="D22" s="710"/>
      <c r="E22" s="710"/>
      <c r="F22" s="710"/>
      <c r="G22" s="710"/>
    </row>
    <row r="23" spans="1:7" s="45" customFormat="1" ht="15" customHeight="1" x14ac:dyDescent="0.3">
      <c r="A23" s="709" t="s">
        <v>84</v>
      </c>
      <c r="B23" s="710" t="s">
        <v>85</v>
      </c>
      <c r="C23" s="710"/>
      <c r="D23" s="710"/>
      <c r="E23" s="710"/>
      <c r="F23" s="710"/>
      <c r="G23" s="710"/>
    </row>
    <row r="24" spans="1:7" s="45" customFormat="1" ht="15" customHeight="1" x14ac:dyDescent="0.3">
      <c r="A24" s="709" t="s">
        <v>86</v>
      </c>
      <c r="B24" s="710" t="s">
        <v>87</v>
      </c>
      <c r="C24" s="710"/>
      <c r="D24" s="710"/>
      <c r="E24" s="710"/>
      <c r="F24" s="710"/>
      <c r="G24" s="710"/>
    </row>
    <row r="25" spans="1:7" s="45" customFormat="1" ht="15" customHeight="1" x14ac:dyDescent="0.3">
      <c r="A25" s="709" t="s">
        <v>88</v>
      </c>
      <c r="B25" s="710" t="s">
        <v>89</v>
      </c>
      <c r="C25" s="710"/>
      <c r="D25" s="710"/>
      <c r="E25" s="710"/>
      <c r="F25" s="710"/>
      <c r="G25" s="710"/>
    </row>
    <row r="26" spans="1:7" s="45" customFormat="1" ht="15" customHeight="1" x14ac:dyDescent="0.3">
      <c r="A26" s="709" t="s">
        <v>90</v>
      </c>
      <c r="B26" s="710" t="s">
        <v>91</v>
      </c>
      <c r="C26" s="710"/>
      <c r="D26" s="710"/>
      <c r="E26" s="710"/>
      <c r="F26" s="710"/>
      <c r="G26" s="710"/>
    </row>
    <row r="27" spans="1:7" s="45" customFormat="1" ht="15" customHeight="1" x14ac:dyDescent="0.3">
      <c r="A27" s="709" t="s">
        <v>92</v>
      </c>
      <c r="B27" s="710" t="s">
        <v>93</v>
      </c>
      <c r="C27" s="710"/>
      <c r="D27" s="710"/>
      <c r="E27" s="710"/>
      <c r="F27" s="710"/>
      <c r="G27" s="710"/>
    </row>
    <row r="28" spans="1:7" s="45" customFormat="1" ht="15" customHeight="1" x14ac:dyDescent="0.3">
      <c r="A28" s="709" t="s">
        <v>94</v>
      </c>
      <c r="B28" s="710" t="s">
        <v>1379</v>
      </c>
      <c r="C28" s="710"/>
      <c r="D28" s="710"/>
      <c r="E28" s="710"/>
      <c r="F28" s="710"/>
      <c r="G28" s="710"/>
    </row>
    <row r="29" spans="1:7" s="45" customFormat="1" ht="15" customHeight="1" x14ac:dyDescent="0.3">
      <c r="A29" s="709" t="s">
        <v>95</v>
      </c>
      <c r="B29" s="710" t="s">
        <v>96</v>
      </c>
      <c r="C29" s="710"/>
      <c r="D29" s="710"/>
      <c r="E29" s="710"/>
      <c r="F29" s="710"/>
      <c r="G29" s="710"/>
    </row>
    <row r="30" spans="1:7" s="45" customFormat="1" ht="15" customHeight="1" x14ac:dyDescent="0.3">
      <c r="A30" s="709" t="s">
        <v>97</v>
      </c>
      <c r="B30" s="710" t="s">
        <v>98</v>
      </c>
      <c r="C30" s="710"/>
      <c r="D30" s="710"/>
      <c r="E30" s="710"/>
      <c r="F30" s="710"/>
      <c r="G30" s="710"/>
    </row>
    <row r="31" spans="1:7" s="45" customFormat="1" ht="15" customHeight="1" x14ac:dyDescent="0.3">
      <c r="A31" s="709" t="s">
        <v>99</v>
      </c>
      <c r="B31" s="710" t="s">
        <v>100</v>
      </c>
      <c r="C31" s="710"/>
      <c r="D31" s="710"/>
      <c r="E31" s="710"/>
      <c r="F31" s="710"/>
      <c r="G31" s="710"/>
    </row>
    <row r="32" spans="1:7" s="45" customFormat="1" ht="15" customHeight="1" x14ac:dyDescent="0.3">
      <c r="A32" s="709" t="s">
        <v>101</v>
      </c>
      <c r="B32" s="710" t="s">
        <v>102</v>
      </c>
      <c r="C32" s="710"/>
      <c r="D32" s="710"/>
      <c r="E32" s="710"/>
      <c r="F32" s="710"/>
      <c r="G32" s="710"/>
    </row>
    <row r="33" spans="1:7" s="45" customFormat="1" ht="15" customHeight="1" x14ac:dyDescent="0.3">
      <c r="A33" s="709" t="s">
        <v>103</v>
      </c>
      <c r="B33" s="710" t="s">
        <v>1382</v>
      </c>
      <c r="C33" s="710"/>
      <c r="D33" s="710"/>
      <c r="E33" s="710"/>
      <c r="F33" s="710"/>
      <c r="G33" s="710"/>
    </row>
    <row r="34" spans="1:7" s="45" customFormat="1" ht="15" customHeight="1" x14ac:dyDescent="0.3">
      <c r="A34" s="709" t="s">
        <v>104</v>
      </c>
      <c r="B34" s="710" t="s">
        <v>1383</v>
      </c>
      <c r="C34" s="710"/>
      <c r="D34" s="710"/>
      <c r="E34" s="710"/>
      <c r="F34" s="710"/>
      <c r="G34" s="710"/>
    </row>
    <row r="35" spans="1:7" s="45" customFormat="1" ht="15" customHeight="1" x14ac:dyDescent="0.3">
      <c r="A35" s="709" t="s">
        <v>105</v>
      </c>
      <c r="B35" s="710" t="s">
        <v>106</v>
      </c>
      <c r="C35" s="710"/>
      <c r="D35" s="710"/>
      <c r="E35" s="710"/>
      <c r="F35" s="710"/>
      <c r="G35" s="710"/>
    </row>
    <row r="36" spans="1:7" s="45" customFormat="1" ht="15" customHeight="1" x14ac:dyDescent="0.3">
      <c r="A36" s="709" t="s">
        <v>107</v>
      </c>
      <c r="B36" s="710" t="s">
        <v>108</v>
      </c>
      <c r="C36" s="710"/>
      <c r="D36" s="710"/>
      <c r="E36" s="710"/>
      <c r="F36" s="710"/>
      <c r="G36" s="710"/>
    </row>
    <row r="37" spans="1:7" s="45" customFormat="1" ht="15" customHeight="1" x14ac:dyDescent="0.3">
      <c r="A37" s="709" t="s">
        <v>109</v>
      </c>
      <c r="B37" s="710" t="s">
        <v>110</v>
      </c>
      <c r="C37" s="710"/>
      <c r="D37" s="710"/>
      <c r="E37" s="710"/>
      <c r="F37" s="710"/>
      <c r="G37" s="710"/>
    </row>
    <row r="38" spans="1:7" s="45" customFormat="1" ht="15" customHeight="1" x14ac:dyDescent="0.3">
      <c r="A38" s="709" t="s">
        <v>111</v>
      </c>
      <c r="B38" s="710" t="s">
        <v>112</v>
      </c>
      <c r="C38" s="710"/>
      <c r="D38" s="710"/>
      <c r="E38" s="710"/>
      <c r="F38" s="710"/>
      <c r="G38" s="710"/>
    </row>
    <row r="39" spans="1:7" s="45" customFormat="1" ht="15" customHeight="1" x14ac:dyDescent="0.3">
      <c r="A39" s="709" t="s">
        <v>113</v>
      </c>
      <c r="B39" s="710" t="s">
        <v>114</v>
      </c>
      <c r="C39" s="710"/>
      <c r="D39" s="710"/>
      <c r="E39" s="710"/>
      <c r="F39" s="710"/>
      <c r="G39" s="710"/>
    </row>
    <row r="40" spans="1:7" s="45" customFormat="1" ht="15" customHeight="1" x14ac:dyDescent="0.3">
      <c r="A40" s="709" t="s">
        <v>115</v>
      </c>
      <c r="B40" s="710" t="s">
        <v>116</v>
      </c>
      <c r="C40" s="710"/>
      <c r="D40" s="710"/>
      <c r="E40" s="710"/>
      <c r="F40" s="710"/>
      <c r="G40" s="710"/>
    </row>
    <row r="41" spans="1:7" s="45" customFormat="1" ht="15" customHeight="1" x14ac:dyDescent="0.3">
      <c r="A41" s="709" t="s">
        <v>117</v>
      </c>
      <c r="B41" s="710" t="s">
        <v>118</v>
      </c>
      <c r="C41" s="710"/>
      <c r="D41" s="710"/>
      <c r="E41" s="710"/>
      <c r="F41" s="710"/>
      <c r="G41" s="710"/>
    </row>
    <row r="42" spans="1:7" s="45" customFormat="1" ht="15" customHeight="1" x14ac:dyDescent="0.3">
      <c r="A42" s="709" t="s">
        <v>119</v>
      </c>
      <c r="B42" s="710" t="s">
        <v>120</v>
      </c>
      <c r="C42" s="710"/>
      <c r="D42" s="710"/>
      <c r="E42" s="710"/>
      <c r="F42" s="710"/>
      <c r="G42" s="710"/>
    </row>
    <row r="43" spans="1:7" s="45" customFormat="1" ht="15" customHeight="1" x14ac:dyDescent="0.3">
      <c r="A43" s="709" t="s">
        <v>121</v>
      </c>
      <c r="B43" s="710" t="s">
        <v>122</v>
      </c>
      <c r="C43" s="710"/>
      <c r="D43" s="710"/>
      <c r="E43" s="710"/>
      <c r="F43" s="710"/>
      <c r="G43" s="710"/>
    </row>
    <row r="44" spans="1:7" s="45" customFormat="1" ht="15" customHeight="1" x14ac:dyDescent="0.3">
      <c r="A44" s="709" t="s">
        <v>123</v>
      </c>
      <c r="B44" s="710" t="s">
        <v>1407</v>
      </c>
      <c r="C44" s="710"/>
      <c r="D44" s="710"/>
      <c r="E44" s="710"/>
      <c r="F44" s="710"/>
      <c r="G44" s="710"/>
    </row>
    <row r="45" spans="1:7" s="45" customFormat="1" ht="15" customHeight="1" x14ac:dyDescent="0.3">
      <c r="A45" s="709" t="s">
        <v>124</v>
      </c>
      <c r="B45" s="710" t="s">
        <v>125</v>
      </c>
      <c r="C45" s="710"/>
      <c r="D45" s="710"/>
      <c r="E45" s="710"/>
      <c r="F45" s="710"/>
      <c r="G45" s="710"/>
    </row>
    <row r="46" spans="1:7" s="45" customFormat="1" ht="15" customHeight="1" x14ac:dyDescent="0.3">
      <c r="A46" s="709" t="s">
        <v>126</v>
      </c>
      <c r="B46" s="710" t="s">
        <v>127</v>
      </c>
      <c r="C46" s="710"/>
      <c r="D46" s="710"/>
      <c r="E46" s="710"/>
      <c r="F46" s="710"/>
      <c r="G46" s="710"/>
    </row>
    <row r="47" spans="1:7" s="45" customFormat="1" ht="15" customHeight="1" x14ac:dyDescent="0.3">
      <c r="A47" s="709" t="s">
        <v>128</v>
      </c>
      <c r="B47" s="710" t="s">
        <v>129</v>
      </c>
      <c r="C47" s="710"/>
      <c r="D47" s="710"/>
      <c r="E47" s="710"/>
      <c r="F47" s="710"/>
      <c r="G47" s="710"/>
    </row>
    <row r="48" spans="1:7" s="45" customFormat="1" ht="15" customHeight="1" x14ac:dyDescent="0.3">
      <c r="A48" s="709" t="s">
        <v>130</v>
      </c>
      <c r="B48" s="710" t="s">
        <v>131</v>
      </c>
      <c r="C48" s="710"/>
      <c r="D48" s="710"/>
      <c r="E48" s="710"/>
      <c r="F48" s="710"/>
      <c r="G48" s="710"/>
    </row>
    <row r="49" spans="1:7" s="45" customFormat="1" ht="15" customHeight="1" x14ac:dyDescent="0.3">
      <c r="A49" s="709" t="s">
        <v>132</v>
      </c>
      <c r="B49" s="710" t="s">
        <v>133</v>
      </c>
      <c r="C49" s="710"/>
      <c r="D49" s="710"/>
      <c r="E49" s="710"/>
      <c r="F49" s="710"/>
      <c r="G49" s="710"/>
    </row>
    <row r="50" spans="1:7" s="45" customFormat="1" ht="15" customHeight="1" x14ac:dyDescent="0.3">
      <c r="A50" s="709" t="s">
        <v>134</v>
      </c>
      <c r="B50" s="710" t="s">
        <v>135</v>
      </c>
      <c r="C50" s="710"/>
      <c r="D50" s="710"/>
      <c r="E50" s="710"/>
      <c r="F50" s="710"/>
      <c r="G50" s="710"/>
    </row>
    <row r="51" spans="1:7" s="45" customFormat="1" ht="15" customHeight="1" x14ac:dyDescent="0.3">
      <c r="A51" s="709" t="s">
        <v>136</v>
      </c>
      <c r="B51" s="710" t="s">
        <v>137</v>
      </c>
      <c r="C51" s="710"/>
      <c r="D51" s="710"/>
      <c r="E51" s="710"/>
      <c r="F51" s="710"/>
      <c r="G51" s="710"/>
    </row>
    <row r="52" spans="1:7" s="45" customFormat="1" ht="15" customHeight="1" x14ac:dyDescent="0.3">
      <c r="A52" s="709" t="s">
        <v>138</v>
      </c>
      <c r="B52" s="710" t="s">
        <v>139</v>
      </c>
      <c r="C52" s="710"/>
      <c r="D52" s="710"/>
      <c r="E52" s="710"/>
      <c r="F52" s="710"/>
      <c r="G52" s="710"/>
    </row>
    <row r="53" spans="1:7" s="45" customFormat="1" ht="15" customHeight="1" x14ac:dyDescent="0.3">
      <c r="A53" s="709" t="s">
        <v>140</v>
      </c>
      <c r="B53" s="710" t="s">
        <v>141</v>
      </c>
      <c r="C53" s="710"/>
      <c r="D53" s="710"/>
      <c r="E53" s="710"/>
      <c r="F53" s="710"/>
      <c r="G53" s="710"/>
    </row>
    <row r="54" spans="1:7" s="45" customFormat="1" ht="15" customHeight="1" x14ac:dyDescent="0.3">
      <c r="A54" s="709" t="s">
        <v>142</v>
      </c>
      <c r="B54" s="710" t="s">
        <v>143</v>
      </c>
      <c r="C54" s="710"/>
      <c r="D54" s="710"/>
      <c r="E54" s="710"/>
      <c r="F54" s="710"/>
      <c r="G54" s="710"/>
    </row>
    <row r="55" spans="1:7" s="45" customFormat="1" ht="15" customHeight="1" x14ac:dyDescent="0.3">
      <c r="A55" s="709" t="s">
        <v>144</v>
      </c>
      <c r="B55" s="710" t="s">
        <v>145</v>
      </c>
      <c r="C55" s="710"/>
      <c r="D55" s="710"/>
      <c r="E55" s="710"/>
      <c r="F55" s="710"/>
      <c r="G55" s="710"/>
    </row>
    <row r="56" spans="1:7" s="45" customFormat="1" ht="15" customHeight="1" x14ac:dyDescent="0.3">
      <c r="A56" s="709" t="s">
        <v>146</v>
      </c>
      <c r="B56" s="710" t="s">
        <v>147</v>
      </c>
      <c r="C56" s="710"/>
      <c r="D56" s="710"/>
      <c r="E56" s="710"/>
      <c r="F56" s="710"/>
      <c r="G56" s="710"/>
    </row>
    <row r="57" spans="1:7" s="45" customFormat="1" ht="15" customHeight="1" x14ac:dyDescent="0.3">
      <c r="A57" s="709" t="s">
        <v>148</v>
      </c>
      <c r="B57" s="710" t="s">
        <v>149</v>
      </c>
      <c r="C57" s="710"/>
      <c r="D57" s="710"/>
      <c r="E57" s="710"/>
      <c r="F57" s="710"/>
      <c r="G57" s="710"/>
    </row>
    <row r="58" spans="1:7" s="45" customFormat="1" ht="15" customHeight="1" x14ac:dyDescent="0.3">
      <c r="A58" s="709" t="s">
        <v>150</v>
      </c>
      <c r="B58" s="710" t="s">
        <v>151</v>
      </c>
      <c r="C58" s="710"/>
      <c r="D58" s="710"/>
      <c r="E58" s="710"/>
      <c r="F58" s="710"/>
      <c r="G58" s="710"/>
    </row>
    <row r="59" spans="1:7" s="45" customFormat="1" ht="15" customHeight="1" x14ac:dyDescent="0.3">
      <c r="A59" s="709" t="s">
        <v>152</v>
      </c>
      <c r="B59" s="710" t="s">
        <v>153</v>
      </c>
      <c r="C59" s="710"/>
      <c r="D59" s="710"/>
      <c r="E59" s="710"/>
      <c r="F59" s="710"/>
      <c r="G59" s="710"/>
    </row>
    <row r="60" spans="1:7" s="45" customFormat="1" ht="15" customHeight="1" x14ac:dyDescent="0.3">
      <c r="A60" s="709" t="s">
        <v>154</v>
      </c>
      <c r="B60" s="710" t="s">
        <v>155</v>
      </c>
      <c r="C60" s="710"/>
      <c r="D60" s="710"/>
      <c r="E60" s="710"/>
      <c r="F60" s="710"/>
      <c r="G60" s="710"/>
    </row>
    <row r="61" spans="1:7" s="45" customFormat="1" ht="15" customHeight="1" x14ac:dyDescent="0.3">
      <c r="A61" s="709" t="s">
        <v>156</v>
      </c>
      <c r="B61" s="710" t="s">
        <v>157</v>
      </c>
      <c r="C61" s="710"/>
      <c r="D61" s="710"/>
      <c r="E61" s="710"/>
      <c r="F61" s="710"/>
      <c r="G61" s="710"/>
    </row>
    <row r="62" spans="1:7" s="45" customFormat="1" ht="15" customHeight="1" x14ac:dyDescent="0.3">
      <c r="A62" s="709" t="s">
        <v>158</v>
      </c>
      <c r="B62" s="710" t="s">
        <v>159</v>
      </c>
      <c r="C62" s="710"/>
      <c r="D62" s="710"/>
      <c r="E62" s="710"/>
      <c r="F62" s="710"/>
      <c r="G62" s="710"/>
    </row>
    <row r="63" spans="1:7" s="45" customFormat="1" ht="15" customHeight="1" x14ac:dyDescent="0.3">
      <c r="A63" s="709" t="s">
        <v>160</v>
      </c>
      <c r="B63" s="710" t="s">
        <v>161</v>
      </c>
      <c r="C63" s="710"/>
      <c r="D63" s="710"/>
      <c r="E63" s="710"/>
      <c r="F63" s="710"/>
      <c r="G63" s="710"/>
    </row>
    <row r="64" spans="1:7" s="45" customFormat="1" ht="15" customHeight="1" x14ac:dyDescent="0.3">
      <c r="A64" s="709" t="s">
        <v>162</v>
      </c>
      <c r="B64" s="710" t="s">
        <v>163</v>
      </c>
      <c r="C64" s="710"/>
      <c r="D64" s="710"/>
      <c r="E64" s="710"/>
      <c r="F64" s="710"/>
      <c r="G64" s="710"/>
    </row>
    <row r="65" spans="1:7" s="45" customFormat="1" ht="15" customHeight="1" x14ac:dyDescent="0.3">
      <c r="A65" s="709" t="s">
        <v>164</v>
      </c>
      <c r="B65" s="710" t="s">
        <v>165</v>
      </c>
      <c r="C65" s="710"/>
      <c r="D65" s="710"/>
      <c r="E65" s="710"/>
      <c r="F65" s="710"/>
      <c r="G65" s="710"/>
    </row>
    <row r="66" spans="1:7" s="45" customFormat="1" ht="15" customHeight="1" x14ac:dyDescent="0.3">
      <c r="A66" s="709" t="s">
        <v>166</v>
      </c>
      <c r="B66" s="710" t="s">
        <v>167</v>
      </c>
      <c r="C66" s="710"/>
      <c r="D66" s="710"/>
      <c r="E66" s="710"/>
      <c r="F66" s="710"/>
      <c r="G66" s="710"/>
    </row>
    <row r="67" spans="1:7" s="45" customFormat="1" ht="15" customHeight="1" x14ac:dyDescent="0.3">
      <c r="A67" s="709" t="s">
        <v>168</v>
      </c>
      <c r="B67" s="710" t="s">
        <v>169</v>
      </c>
      <c r="C67" s="710"/>
      <c r="D67" s="710"/>
      <c r="E67" s="710"/>
      <c r="F67" s="710"/>
      <c r="G67" s="710"/>
    </row>
    <row r="68" spans="1:7" s="45" customFormat="1" ht="15" customHeight="1" x14ac:dyDescent="0.3">
      <c r="A68" s="709" t="s">
        <v>170</v>
      </c>
      <c r="B68" s="710" t="s">
        <v>1405</v>
      </c>
      <c r="C68" s="710"/>
      <c r="D68" s="710"/>
      <c r="E68" s="710"/>
      <c r="F68" s="710"/>
      <c r="G68" s="710"/>
    </row>
    <row r="69" spans="1:7" s="45" customFormat="1" ht="15" customHeight="1" x14ac:dyDescent="0.3">
      <c r="A69" s="709" t="s">
        <v>171</v>
      </c>
      <c r="B69" s="710" t="s">
        <v>172</v>
      </c>
      <c r="C69" s="710"/>
      <c r="D69" s="710"/>
      <c r="E69" s="710"/>
      <c r="F69" s="710"/>
      <c r="G69" s="710"/>
    </row>
    <row r="70" spans="1:7" s="45" customFormat="1" ht="15" customHeight="1" x14ac:dyDescent="0.3">
      <c r="A70" s="709" t="s">
        <v>173</v>
      </c>
      <c r="B70" s="710" t="s">
        <v>1406</v>
      </c>
      <c r="C70" s="710"/>
      <c r="D70" s="710"/>
      <c r="E70" s="710"/>
      <c r="F70" s="710"/>
      <c r="G70" s="710"/>
    </row>
    <row r="71" spans="1:7" s="45" customFormat="1" ht="15" customHeight="1" x14ac:dyDescent="0.3">
      <c r="A71" s="709" t="s">
        <v>174</v>
      </c>
      <c r="B71" s="710" t="s">
        <v>175</v>
      </c>
      <c r="C71" s="710"/>
      <c r="D71" s="710"/>
      <c r="E71" s="710"/>
      <c r="F71" s="710"/>
      <c r="G71" s="710"/>
    </row>
    <row r="72" spans="1:7" s="703" customFormat="1" ht="19.95" customHeight="1" x14ac:dyDescent="0.3">
      <c r="A72" s="704" t="s">
        <v>176</v>
      </c>
      <c r="B72" s="704"/>
      <c r="C72" s="706"/>
      <c r="D72" s="706"/>
      <c r="E72" s="706"/>
      <c r="F72" s="706"/>
      <c r="G72" s="706"/>
    </row>
    <row r="73" spans="1:7" s="45" customFormat="1" ht="15" customHeight="1" x14ac:dyDescent="0.3">
      <c r="A73" s="709" t="s">
        <v>177</v>
      </c>
      <c r="B73" s="710" t="s">
        <v>178</v>
      </c>
      <c r="C73" s="710"/>
      <c r="D73" s="710"/>
      <c r="E73" s="710"/>
      <c r="F73" s="710"/>
      <c r="G73" s="710"/>
    </row>
    <row r="74" spans="1:7" s="45" customFormat="1" ht="15" customHeight="1" x14ac:dyDescent="0.3">
      <c r="A74" s="709" t="s">
        <v>179</v>
      </c>
      <c r="B74" s="710" t="s">
        <v>180</v>
      </c>
      <c r="C74" s="710"/>
      <c r="D74" s="710"/>
      <c r="E74" s="710"/>
      <c r="F74" s="710"/>
      <c r="G74" s="710"/>
    </row>
    <row r="75" spans="1:7" s="45" customFormat="1" ht="15" customHeight="1" x14ac:dyDescent="0.3">
      <c r="A75" s="709" t="s">
        <v>181</v>
      </c>
      <c r="B75" s="710" t="s">
        <v>182</v>
      </c>
      <c r="C75" s="710"/>
      <c r="D75" s="710"/>
      <c r="E75" s="710"/>
      <c r="F75" s="710"/>
      <c r="G75" s="710"/>
    </row>
    <row r="76" spans="1:7" s="45" customFormat="1" ht="15" customHeight="1" x14ac:dyDescent="0.3">
      <c r="A76" s="709" t="s">
        <v>183</v>
      </c>
      <c r="B76" s="710" t="s">
        <v>184</v>
      </c>
      <c r="C76" s="710"/>
      <c r="D76" s="710"/>
      <c r="E76" s="710"/>
      <c r="F76" s="710"/>
      <c r="G76" s="710"/>
    </row>
    <row r="77" spans="1:7" s="45" customFormat="1" ht="15" customHeight="1" x14ac:dyDescent="0.3">
      <c r="A77" s="709" t="s">
        <v>185</v>
      </c>
      <c r="B77" s="710" t="s">
        <v>186</v>
      </c>
      <c r="C77" s="710"/>
      <c r="D77" s="710"/>
      <c r="E77" s="710"/>
      <c r="F77" s="710"/>
      <c r="G77" s="710"/>
    </row>
    <row r="78" spans="1:7" s="45" customFormat="1" ht="15" customHeight="1" x14ac:dyDescent="0.3">
      <c r="A78" s="709" t="s">
        <v>187</v>
      </c>
      <c r="B78" s="710" t="s">
        <v>188</v>
      </c>
      <c r="C78" s="710"/>
      <c r="D78" s="710"/>
      <c r="E78" s="710"/>
      <c r="F78" s="710"/>
      <c r="G78" s="710"/>
    </row>
    <row r="79" spans="1:7" s="45" customFormat="1" ht="15" customHeight="1" x14ac:dyDescent="0.3">
      <c r="A79" s="709" t="s">
        <v>189</v>
      </c>
      <c r="B79" s="710" t="s">
        <v>190</v>
      </c>
      <c r="C79" s="710"/>
      <c r="D79" s="710"/>
      <c r="E79" s="710"/>
      <c r="F79" s="710"/>
      <c r="G79" s="710"/>
    </row>
    <row r="80" spans="1:7" s="45" customFormat="1" ht="15" customHeight="1" x14ac:dyDescent="0.3">
      <c r="A80" s="709" t="s">
        <v>191</v>
      </c>
      <c r="B80" s="710" t="s">
        <v>192</v>
      </c>
      <c r="C80" s="710"/>
      <c r="D80" s="710"/>
      <c r="E80" s="710"/>
      <c r="F80" s="710"/>
      <c r="G80" s="710"/>
    </row>
    <row r="81" spans="1:7" s="45" customFormat="1" ht="15" customHeight="1" x14ac:dyDescent="0.3">
      <c r="A81" s="709" t="s">
        <v>193</v>
      </c>
      <c r="B81" s="710" t="s">
        <v>194</v>
      </c>
      <c r="C81" s="710"/>
      <c r="D81" s="710"/>
      <c r="E81" s="710"/>
      <c r="F81" s="710"/>
      <c r="G81" s="710"/>
    </row>
    <row r="82" spans="1:7" s="45" customFormat="1" ht="15" customHeight="1" x14ac:dyDescent="0.3">
      <c r="A82" s="709" t="s">
        <v>195</v>
      </c>
      <c r="B82" s="710" t="s">
        <v>196</v>
      </c>
      <c r="C82" s="710"/>
      <c r="D82" s="710"/>
      <c r="E82" s="710"/>
      <c r="F82" s="710"/>
      <c r="G82" s="710"/>
    </row>
    <row r="83" spans="1:7" s="45" customFormat="1" ht="15" customHeight="1" x14ac:dyDescent="0.3">
      <c r="A83" s="709" t="s">
        <v>197</v>
      </c>
      <c r="B83" s="710" t="s">
        <v>198</v>
      </c>
      <c r="C83" s="710"/>
      <c r="D83" s="710"/>
      <c r="E83" s="710"/>
      <c r="F83" s="710"/>
      <c r="G83" s="710"/>
    </row>
    <row r="84" spans="1:7" s="45" customFormat="1" ht="15" customHeight="1" x14ac:dyDescent="0.3">
      <c r="A84" s="709" t="s">
        <v>199</v>
      </c>
      <c r="B84" s="710" t="s">
        <v>200</v>
      </c>
      <c r="C84" s="710"/>
      <c r="D84" s="710"/>
      <c r="E84" s="710"/>
      <c r="F84" s="710"/>
      <c r="G84" s="710"/>
    </row>
    <row r="85" spans="1:7" s="45" customFormat="1" ht="15" customHeight="1" x14ac:dyDescent="0.3">
      <c r="A85" s="709" t="s">
        <v>201</v>
      </c>
      <c r="B85" s="710" t="s">
        <v>1410</v>
      </c>
      <c r="C85" s="710"/>
      <c r="D85" s="710"/>
      <c r="E85" s="710"/>
      <c r="F85" s="710"/>
      <c r="G85" s="710"/>
    </row>
    <row r="86" spans="1:7" s="45" customFormat="1" ht="15" customHeight="1" x14ac:dyDescent="0.3">
      <c r="A86" s="709" t="s">
        <v>202</v>
      </c>
      <c r="B86" s="710" t="s">
        <v>203</v>
      </c>
      <c r="C86" s="710"/>
      <c r="D86" s="710"/>
      <c r="E86" s="710"/>
      <c r="F86" s="710"/>
      <c r="G86" s="710"/>
    </row>
    <row r="87" spans="1:7" s="45" customFormat="1" ht="15" customHeight="1" x14ac:dyDescent="0.3">
      <c r="A87" s="709" t="s">
        <v>204</v>
      </c>
      <c r="B87" s="710" t="s">
        <v>205</v>
      </c>
      <c r="C87" s="710"/>
      <c r="D87" s="710"/>
      <c r="E87" s="710"/>
      <c r="F87" s="710"/>
      <c r="G87" s="710"/>
    </row>
    <row r="88" spans="1:7" s="45" customFormat="1" ht="15" customHeight="1" x14ac:dyDescent="0.3">
      <c r="A88" s="709" t="s">
        <v>206</v>
      </c>
      <c r="B88" s="710" t="s">
        <v>207</v>
      </c>
      <c r="C88" s="710"/>
      <c r="D88" s="710"/>
      <c r="E88" s="710"/>
      <c r="F88" s="710"/>
      <c r="G88" s="710"/>
    </row>
    <row r="89" spans="1:7" s="45" customFormat="1" ht="15" customHeight="1" x14ac:dyDescent="0.3">
      <c r="A89" s="709" t="s">
        <v>208</v>
      </c>
      <c r="B89" s="710" t="s">
        <v>209</v>
      </c>
      <c r="C89" s="710"/>
      <c r="D89" s="710"/>
      <c r="E89" s="710"/>
      <c r="F89" s="710"/>
      <c r="G89" s="710"/>
    </row>
    <row r="90" spans="1:7" s="45" customFormat="1" ht="15" customHeight="1" x14ac:dyDescent="0.3">
      <c r="A90" s="709" t="s">
        <v>210</v>
      </c>
      <c r="B90" s="710" t="s">
        <v>211</v>
      </c>
      <c r="C90" s="710"/>
      <c r="D90" s="710"/>
      <c r="E90" s="710"/>
      <c r="F90" s="710"/>
      <c r="G90" s="710"/>
    </row>
    <row r="91" spans="1:7" s="45" customFormat="1" ht="15" customHeight="1" x14ac:dyDescent="0.3">
      <c r="A91" s="709" t="s">
        <v>212</v>
      </c>
      <c r="B91" s="710" t="s">
        <v>1411</v>
      </c>
      <c r="C91" s="710"/>
      <c r="D91" s="710"/>
      <c r="E91" s="710"/>
      <c r="F91" s="710"/>
      <c r="G91" s="710"/>
    </row>
    <row r="92" spans="1:7" s="703" customFormat="1" ht="19.95" customHeight="1" x14ac:dyDescent="0.3">
      <c r="A92" s="704" t="s">
        <v>213</v>
      </c>
      <c r="B92" s="704"/>
      <c r="C92" s="706"/>
      <c r="D92" s="706"/>
      <c r="E92" s="706"/>
      <c r="F92" s="706"/>
      <c r="G92" s="706"/>
    </row>
    <row r="93" spans="1:7" s="45" customFormat="1" ht="15" customHeight="1" x14ac:dyDescent="0.3">
      <c r="A93" s="709" t="s">
        <v>214</v>
      </c>
      <c r="B93" s="710" t="s">
        <v>215</v>
      </c>
      <c r="C93" s="710"/>
      <c r="D93" s="710"/>
      <c r="E93" s="710"/>
      <c r="F93" s="710"/>
      <c r="G93" s="710"/>
    </row>
    <row r="94" spans="1:7" s="45" customFormat="1" ht="15" customHeight="1" x14ac:dyDescent="0.3">
      <c r="A94" s="709" t="s">
        <v>216</v>
      </c>
      <c r="B94" s="710" t="s">
        <v>217</v>
      </c>
      <c r="C94" s="710"/>
      <c r="D94" s="710"/>
      <c r="E94" s="710"/>
      <c r="F94" s="710"/>
      <c r="G94" s="710"/>
    </row>
    <row r="95" spans="1:7" s="45" customFormat="1" ht="15" customHeight="1" x14ac:dyDescent="0.3">
      <c r="A95" s="709" t="s">
        <v>218</v>
      </c>
      <c r="B95" s="710" t="s">
        <v>219</v>
      </c>
      <c r="C95" s="710"/>
      <c r="D95" s="710"/>
      <c r="E95" s="710"/>
      <c r="F95" s="710"/>
      <c r="G95" s="710"/>
    </row>
    <row r="96" spans="1:7" s="45" customFormat="1" ht="15" customHeight="1" x14ac:dyDescent="0.3">
      <c r="A96" s="709" t="s">
        <v>220</v>
      </c>
      <c r="B96" s="710" t="s">
        <v>221</v>
      </c>
      <c r="C96" s="710"/>
      <c r="D96" s="710"/>
      <c r="E96" s="710"/>
      <c r="F96" s="710"/>
      <c r="G96" s="710"/>
    </row>
    <row r="97" spans="1:7" s="45" customFormat="1" ht="15" customHeight="1" x14ac:dyDescent="0.3">
      <c r="A97" s="709" t="s">
        <v>222</v>
      </c>
      <c r="B97" s="710" t="s">
        <v>223</v>
      </c>
      <c r="C97" s="710"/>
      <c r="D97" s="710"/>
      <c r="E97" s="710"/>
      <c r="F97" s="710"/>
      <c r="G97" s="710"/>
    </row>
    <row r="98" spans="1:7" s="45" customFormat="1" ht="15" customHeight="1" x14ac:dyDescent="0.3">
      <c r="A98" s="709" t="s">
        <v>224</v>
      </c>
      <c r="B98" s="710" t="s">
        <v>225</v>
      </c>
      <c r="C98" s="710"/>
      <c r="D98" s="710"/>
      <c r="E98" s="710"/>
      <c r="F98" s="710"/>
      <c r="G98" s="710"/>
    </row>
    <row r="99" spans="1:7" s="45" customFormat="1" ht="15" customHeight="1" x14ac:dyDescent="0.3">
      <c r="A99" s="709" t="s">
        <v>226</v>
      </c>
      <c r="B99" s="710" t="s">
        <v>1415</v>
      </c>
      <c r="C99" s="710"/>
      <c r="D99" s="710"/>
      <c r="E99" s="710"/>
      <c r="F99" s="710"/>
      <c r="G99" s="710"/>
    </row>
    <row r="100" spans="1:7" s="45" customFormat="1" ht="15" customHeight="1" x14ac:dyDescent="0.3">
      <c r="A100" s="709" t="s">
        <v>227</v>
      </c>
      <c r="B100" s="710" t="s">
        <v>228</v>
      </c>
      <c r="C100" s="710"/>
      <c r="D100" s="710"/>
      <c r="E100" s="710"/>
      <c r="F100" s="710"/>
      <c r="G100" s="710"/>
    </row>
    <row r="101" spans="1:7" s="45" customFormat="1" ht="15" customHeight="1" x14ac:dyDescent="0.3">
      <c r="A101" s="709" t="s">
        <v>229</v>
      </c>
      <c r="B101" s="710" t="s">
        <v>230</v>
      </c>
      <c r="C101" s="710"/>
      <c r="D101" s="710"/>
      <c r="E101" s="710"/>
      <c r="F101" s="710"/>
      <c r="G101" s="710"/>
    </row>
    <row r="102" spans="1:7" s="45" customFormat="1" ht="15" customHeight="1" x14ac:dyDescent="0.3">
      <c r="A102" s="709" t="s">
        <v>231</v>
      </c>
      <c r="B102" s="710" t="s">
        <v>232</v>
      </c>
      <c r="C102" s="710"/>
      <c r="D102" s="710"/>
      <c r="E102" s="710"/>
      <c r="F102" s="710"/>
      <c r="G102" s="710"/>
    </row>
    <row r="103" spans="1:7" s="45" customFormat="1" ht="15" customHeight="1" x14ac:dyDescent="0.3">
      <c r="A103" s="709" t="s">
        <v>233</v>
      </c>
      <c r="B103" s="710" t="s">
        <v>234</v>
      </c>
      <c r="C103" s="710"/>
      <c r="D103" s="710"/>
      <c r="E103" s="710"/>
      <c r="F103" s="710"/>
      <c r="G103" s="710"/>
    </row>
    <row r="104" spans="1:7" s="45" customFormat="1" ht="15" customHeight="1" x14ac:dyDescent="0.3">
      <c r="A104" s="709" t="s">
        <v>235</v>
      </c>
      <c r="B104" s="710" t="s">
        <v>1416</v>
      </c>
      <c r="C104" s="710"/>
      <c r="D104" s="710"/>
      <c r="E104" s="710"/>
      <c r="F104" s="710"/>
      <c r="G104" s="710"/>
    </row>
    <row r="105" spans="1:7" s="703" customFormat="1" ht="19.95" customHeight="1" x14ac:dyDescent="0.3">
      <c r="A105" s="704" t="s">
        <v>236</v>
      </c>
      <c r="B105" s="704"/>
      <c r="C105" s="706"/>
      <c r="D105" s="706"/>
      <c r="E105" s="706"/>
      <c r="F105" s="706"/>
      <c r="G105" s="706"/>
    </row>
    <row r="106" spans="1:7" s="45" customFormat="1" ht="15" customHeight="1" x14ac:dyDescent="0.3">
      <c r="A106" s="709" t="s">
        <v>237</v>
      </c>
      <c r="B106" s="710" t="s">
        <v>238</v>
      </c>
      <c r="C106" s="710"/>
      <c r="D106" s="710"/>
      <c r="E106" s="710"/>
      <c r="F106" s="710"/>
      <c r="G106" s="710"/>
    </row>
    <row r="107" spans="1:7" s="45" customFormat="1" ht="15" customHeight="1" x14ac:dyDescent="0.3">
      <c r="A107" s="709" t="s">
        <v>239</v>
      </c>
      <c r="B107" s="710" t="s">
        <v>240</v>
      </c>
      <c r="C107" s="710"/>
      <c r="D107" s="710"/>
      <c r="E107" s="710"/>
      <c r="F107" s="710"/>
      <c r="G107" s="710"/>
    </row>
    <row r="108" spans="1:7" s="45" customFormat="1" ht="15" customHeight="1" x14ac:dyDescent="0.3">
      <c r="A108" s="709" t="s">
        <v>241</v>
      </c>
      <c r="B108" s="710" t="s">
        <v>242</v>
      </c>
      <c r="C108" s="710"/>
      <c r="D108" s="710"/>
      <c r="E108" s="710"/>
      <c r="F108" s="710"/>
      <c r="G108" s="710"/>
    </row>
    <row r="109" spans="1:7" s="45" customFormat="1" ht="15" customHeight="1" x14ac:dyDescent="0.3">
      <c r="A109" s="709" t="s">
        <v>243</v>
      </c>
      <c r="B109" s="710" t="s">
        <v>244</v>
      </c>
      <c r="C109" s="710"/>
      <c r="D109" s="710"/>
      <c r="E109" s="710"/>
      <c r="F109" s="710"/>
      <c r="G109" s="710"/>
    </row>
    <row r="110" spans="1:7" s="45" customFormat="1" ht="15" customHeight="1" x14ac:dyDescent="0.3">
      <c r="A110" s="709" t="s">
        <v>245</v>
      </c>
      <c r="B110" s="710" t="s">
        <v>246</v>
      </c>
      <c r="C110" s="710"/>
      <c r="D110" s="710"/>
      <c r="E110" s="710"/>
      <c r="F110" s="710"/>
      <c r="G110" s="710"/>
    </row>
    <row r="111" spans="1:7" s="45" customFormat="1" ht="15" customHeight="1" x14ac:dyDescent="0.3">
      <c r="A111" s="709" t="s">
        <v>247</v>
      </c>
      <c r="B111" s="710" t="s">
        <v>248</v>
      </c>
      <c r="C111" s="710"/>
      <c r="D111" s="710"/>
      <c r="E111" s="710"/>
      <c r="F111" s="710"/>
      <c r="G111" s="710"/>
    </row>
    <row r="112" spans="1:7" s="45" customFormat="1" ht="15" customHeight="1" x14ac:dyDescent="0.3">
      <c r="A112" s="709" t="s">
        <v>249</v>
      </c>
      <c r="B112" s="710" t="s">
        <v>250</v>
      </c>
      <c r="C112" s="710"/>
      <c r="D112" s="710"/>
      <c r="E112" s="710"/>
      <c r="F112" s="710"/>
      <c r="G112" s="710"/>
    </row>
    <row r="113" spans="1:7" s="45" customFormat="1" ht="15" customHeight="1" x14ac:dyDescent="0.3">
      <c r="A113" s="709" t="s">
        <v>251</v>
      </c>
      <c r="B113" s="710" t="s">
        <v>1417</v>
      </c>
      <c r="C113" s="710"/>
      <c r="D113" s="710"/>
      <c r="E113" s="710"/>
      <c r="F113" s="710"/>
      <c r="G113" s="710"/>
    </row>
    <row r="114" spans="1:7" s="45" customFormat="1" ht="15" customHeight="1" x14ac:dyDescent="0.3">
      <c r="A114" s="709" t="s">
        <v>252</v>
      </c>
      <c r="B114" s="710" t="s">
        <v>253</v>
      </c>
      <c r="C114" s="710"/>
      <c r="D114" s="710"/>
      <c r="E114" s="710"/>
      <c r="F114" s="710"/>
      <c r="G114" s="710"/>
    </row>
    <row r="115" spans="1:7" s="45" customFormat="1" ht="15" customHeight="1" x14ac:dyDescent="0.3">
      <c r="A115" s="709" t="s">
        <v>254</v>
      </c>
      <c r="B115" s="710" t="s">
        <v>255</v>
      </c>
      <c r="C115" s="710"/>
      <c r="D115" s="710"/>
      <c r="E115" s="710"/>
      <c r="F115" s="710"/>
      <c r="G115" s="710"/>
    </row>
    <row r="116" spans="1:7" s="45" customFormat="1" ht="15" customHeight="1" x14ac:dyDescent="0.3">
      <c r="A116" s="709" t="s">
        <v>256</v>
      </c>
      <c r="B116" s="710" t="s">
        <v>257</v>
      </c>
      <c r="C116" s="710"/>
      <c r="D116" s="710"/>
      <c r="E116" s="710"/>
      <c r="F116" s="710"/>
      <c r="G116" s="710"/>
    </row>
    <row r="117" spans="1:7" s="45" customFormat="1" ht="15" customHeight="1" x14ac:dyDescent="0.3">
      <c r="A117" s="709" t="s">
        <v>258</v>
      </c>
      <c r="B117" s="710" t="s">
        <v>259</v>
      </c>
      <c r="C117" s="710"/>
      <c r="D117" s="710"/>
      <c r="E117" s="710"/>
      <c r="F117" s="710"/>
      <c r="G117" s="710"/>
    </row>
    <row r="118" spans="1:7" s="45" customFormat="1" ht="15" customHeight="1" x14ac:dyDescent="0.3">
      <c r="A118" s="709" t="s">
        <v>260</v>
      </c>
      <c r="B118" s="710" t="s">
        <v>1418</v>
      </c>
      <c r="C118" s="710"/>
      <c r="D118" s="710"/>
      <c r="E118" s="710"/>
      <c r="F118" s="710"/>
      <c r="G118" s="710"/>
    </row>
    <row r="119" spans="1:7" s="703" customFormat="1" ht="19.95" customHeight="1" x14ac:dyDescent="0.3">
      <c r="A119" s="704" t="s">
        <v>261</v>
      </c>
      <c r="B119" s="704"/>
      <c r="C119" s="706"/>
      <c r="D119" s="706"/>
      <c r="E119" s="706"/>
      <c r="F119" s="706"/>
      <c r="G119" s="706"/>
    </row>
    <row r="120" spans="1:7" s="45" customFormat="1" ht="15" customHeight="1" x14ac:dyDescent="0.3">
      <c r="A120" s="709" t="s">
        <v>262</v>
      </c>
      <c r="B120" s="710" t="s">
        <v>263</v>
      </c>
      <c r="C120" s="710"/>
      <c r="D120" s="710"/>
      <c r="E120" s="710"/>
      <c r="F120" s="710"/>
      <c r="G120" s="710"/>
    </row>
    <row r="121" spans="1:7" s="45" customFormat="1" ht="15" customHeight="1" x14ac:dyDescent="0.3">
      <c r="A121" s="709" t="s">
        <v>264</v>
      </c>
      <c r="B121" s="710" t="s">
        <v>265</v>
      </c>
      <c r="C121" s="710"/>
      <c r="D121" s="710"/>
      <c r="E121" s="710"/>
      <c r="F121" s="710"/>
      <c r="G121" s="710"/>
    </row>
    <row r="122" spans="1:7" s="45" customFormat="1" ht="15" customHeight="1" x14ac:dyDescent="0.3">
      <c r="A122" s="709" t="s">
        <v>266</v>
      </c>
      <c r="B122" s="710" t="s">
        <v>267</v>
      </c>
      <c r="C122" s="710"/>
      <c r="D122" s="710"/>
      <c r="E122" s="710"/>
      <c r="F122" s="710"/>
      <c r="G122" s="710"/>
    </row>
    <row r="123" spans="1:7" s="45" customFormat="1" ht="15" customHeight="1" x14ac:dyDescent="0.3">
      <c r="A123" s="709" t="s">
        <v>268</v>
      </c>
      <c r="B123" s="710" t="s">
        <v>269</v>
      </c>
      <c r="C123" s="710"/>
      <c r="D123" s="710"/>
      <c r="E123" s="710"/>
      <c r="F123" s="710"/>
      <c r="G123" s="710"/>
    </row>
    <row r="124" spans="1:7" s="45" customFormat="1" ht="15" customHeight="1" x14ac:dyDescent="0.3">
      <c r="A124" s="709" t="s">
        <v>270</v>
      </c>
      <c r="B124" s="710" t="s">
        <v>271</v>
      </c>
      <c r="C124" s="710"/>
      <c r="D124" s="710"/>
      <c r="E124" s="710"/>
      <c r="F124" s="710"/>
      <c r="G124" s="710"/>
    </row>
    <row r="125" spans="1:7" s="45" customFormat="1" ht="15" customHeight="1" x14ac:dyDescent="0.3">
      <c r="A125" s="709" t="s">
        <v>272</v>
      </c>
      <c r="B125" s="710" t="s">
        <v>273</v>
      </c>
      <c r="C125" s="710"/>
      <c r="D125" s="710"/>
      <c r="E125" s="710"/>
      <c r="F125" s="710"/>
      <c r="G125" s="710"/>
    </row>
    <row r="126" spans="1:7" s="45" customFormat="1" ht="15" customHeight="1" x14ac:dyDescent="0.3">
      <c r="A126" s="709" t="s">
        <v>274</v>
      </c>
      <c r="B126" s="710" t="s">
        <v>275</v>
      </c>
      <c r="C126" s="710"/>
      <c r="D126" s="710"/>
      <c r="E126" s="710"/>
      <c r="F126" s="710"/>
      <c r="G126" s="710"/>
    </row>
    <row r="127" spans="1:7" s="45" customFormat="1" ht="15" customHeight="1" x14ac:dyDescent="0.3">
      <c r="A127" s="709" t="s">
        <v>276</v>
      </c>
      <c r="B127" s="710" t="s">
        <v>277</v>
      </c>
      <c r="C127" s="710"/>
      <c r="D127" s="710"/>
      <c r="E127" s="710"/>
      <c r="F127" s="710"/>
      <c r="G127" s="710"/>
    </row>
    <row r="128" spans="1:7" s="45" customFormat="1" ht="15" customHeight="1" x14ac:dyDescent="0.3">
      <c r="A128" s="709" t="s">
        <v>278</v>
      </c>
      <c r="B128" s="710" t="s">
        <v>279</v>
      </c>
      <c r="C128" s="710"/>
      <c r="D128" s="710"/>
      <c r="E128" s="710"/>
      <c r="F128" s="710"/>
      <c r="G128" s="710"/>
    </row>
    <row r="129" spans="1:7" s="45" customFormat="1" ht="15" customHeight="1" x14ac:dyDescent="0.3">
      <c r="A129" s="709" t="s">
        <v>280</v>
      </c>
      <c r="B129" s="710" t="s">
        <v>281</v>
      </c>
      <c r="C129" s="710"/>
      <c r="D129" s="710"/>
      <c r="E129" s="710"/>
      <c r="F129" s="710"/>
      <c r="G129" s="710"/>
    </row>
    <row r="130" spans="1:7" s="45" customFormat="1" ht="15" customHeight="1" x14ac:dyDescent="0.3">
      <c r="A130" s="709" t="s">
        <v>282</v>
      </c>
      <c r="B130" s="710" t="s">
        <v>283</v>
      </c>
      <c r="C130" s="710"/>
      <c r="D130" s="710"/>
      <c r="E130" s="710"/>
      <c r="F130" s="710"/>
      <c r="G130" s="710"/>
    </row>
    <row r="131" spans="1:7" s="45" customFormat="1" ht="15" customHeight="1" x14ac:dyDescent="0.3">
      <c r="A131" s="709" t="s">
        <v>284</v>
      </c>
      <c r="B131" s="710" t="s">
        <v>285</v>
      </c>
      <c r="C131" s="710"/>
      <c r="D131" s="710"/>
      <c r="E131" s="710"/>
      <c r="F131" s="710"/>
      <c r="G131" s="710"/>
    </row>
    <row r="132" spans="1:7" s="45" customFormat="1" ht="15" customHeight="1" x14ac:dyDescent="0.3">
      <c r="A132" s="709" t="s">
        <v>286</v>
      </c>
      <c r="B132" s="710" t="s">
        <v>287</v>
      </c>
      <c r="C132" s="710"/>
      <c r="D132" s="710"/>
      <c r="E132" s="710"/>
      <c r="F132" s="710"/>
      <c r="G132" s="710"/>
    </row>
    <row r="133" spans="1:7" s="45" customFormat="1" ht="15" customHeight="1" x14ac:dyDescent="0.3">
      <c r="A133" s="709" t="s">
        <v>288</v>
      </c>
      <c r="B133" s="710" t="s">
        <v>1419</v>
      </c>
      <c r="C133" s="710"/>
      <c r="D133" s="710"/>
      <c r="E133" s="710"/>
      <c r="F133" s="710"/>
      <c r="G133" s="710"/>
    </row>
    <row r="134" spans="1:7" s="45" customFormat="1" ht="15" customHeight="1" x14ac:dyDescent="0.3">
      <c r="A134" s="709" t="s">
        <v>289</v>
      </c>
      <c r="B134" s="710" t="s">
        <v>290</v>
      </c>
      <c r="C134" s="710"/>
      <c r="D134" s="710"/>
      <c r="E134" s="710"/>
      <c r="F134" s="710"/>
      <c r="G134" s="710"/>
    </row>
    <row r="135" spans="1:7" s="45" customFormat="1" ht="15" customHeight="1" x14ac:dyDescent="0.3">
      <c r="A135" s="709" t="s">
        <v>291</v>
      </c>
      <c r="B135" s="710" t="s">
        <v>292</v>
      </c>
      <c r="C135" s="710"/>
      <c r="D135" s="710"/>
      <c r="E135" s="710"/>
      <c r="F135" s="710"/>
      <c r="G135" s="710"/>
    </row>
    <row r="136" spans="1:7" s="45" customFormat="1" ht="15" customHeight="1" x14ac:dyDescent="0.3">
      <c r="A136" s="709" t="s">
        <v>293</v>
      </c>
      <c r="B136" s="710" t="s">
        <v>294</v>
      </c>
      <c r="C136" s="710"/>
      <c r="D136" s="710"/>
      <c r="E136" s="710"/>
      <c r="F136" s="710"/>
      <c r="G136" s="710"/>
    </row>
    <row r="137" spans="1:7" s="45" customFormat="1" ht="15" customHeight="1" x14ac:dyDescent="0.3">
      <c r="A137" s="709" t="s">
        <v>295</v>
      </c>
      <c r="B137" s="710" t="s">
        <v>296</v>
      </c>
      <c r="C137" s="710"/>
      <c r="D137" s="710"/>
      <c r="E137" s="710"/>
      <c r="F137" s="710"/>
      <c r="G137" s="710"/>
    </row>
    <row r="138" spans="1:7" s="703" customFormat="1" ht="19.95" customHeight="1" x14ac:dyDescent="0.3">
      <c r="A138" s="704" t="s">
        <v>297</v>
      </c>
      <c r="B138" s="704"/>
      <c r="C138" s="706"/>
      <c r="D138" s="706"/>
      <c r="E138" s="706"/>
      <c r="F138" s="706"/>
      <c r="G138" s="706"/>
    </row>
    <row r="139" spans="1:7" s="45" customFormat="1" ht="15" customHeight="1" x14ac:dyDescent="0.3">
      <c r="A139" s="709" t="s">
        <v>298</v>
      </c>
      <c r="B139" s="710" t="s">
        <v>299</v>
      </c>
      <c r="C139" s="710"/>
      <c r="D139" s="710"/>
      <c r="E139" s="710"/>
      <c r="F139" s="710"/>
      <c r="G139" s="710"/>
    </row>
    <row r="140" spans="1:7" s="45" customFormat="1" ht="15" customHeight="1" x14ac:dyDescent="0.3">
      <c r="A140" s="709" t="s">
        <v>300</v>
      </c>
      <c r="B140" s="710" t="s">
        <v>1433</v>
      </c>
      <c r="C140" s="710"/>
      <c r="D140" s="710"/>
      <c r="E140" s="710"/>
      <c r="F140" s="710"/>
      <c r="G140" s="710"/>
    </row>
    <row r="141" spans="1:7" s="45" customFormat="1" ht="15" customHeight="1" x14ac:dyDescent="0.3">
      <c r="A141" s="709" t="s">
        <v>301</v>
      </c>
      <c r="B141" s="710" t="s">
        <v>1434</v>
      </c>
      <c r="C141" s="710"/>
      <c r="D141" s="710"/>
      <c r="E141" s="710"/>
      <c r="F141" s="710"/>
      <c r="G141" s="710"/>
    </row>
    <row r="142" spans="1:7" s="45" customFormat="1" ht="15" customHeight="1" x14ac:dyDescent="0.3">
      <c r="A142" s="709" t="s">
        <v>302</v>
      </c>
      <c r="B142" s="710" t="s">
        <v>1435</v>
      </c>
      <c r="C142" s="710"/>
      <c r="D142" s="710"/>
      <c r="E142" s="710"/>
      <c r="F142" s="710"/>
      <c r="G142" s="710"/>
    </row>
    <row r="143" spans="1:7" s="45" customFormat="1" ht="15" customHeight="1" x14ac:dyDescent="0.3">
      <c r="A143" s="709" t="s">
        <v>303</v>
      </c>
      <c r="B143" s="710" t="s">
        <v>304</v>
      </c>
      <c r="C143" s="710"/>
      <c r="D143" s="710"/>
      <c r="E143" s="710"/>
      <c r="F143" s="710"/>
      <c r="G143" s="710"/>
    </row>
    <row r="144" spans="1:7" s="45" customFormat="1" ht="15" customHeight="1" x14ac:dyDescent="0.3">
      <c r="A144" s="709" t="s">
        <v>305</v>
      </c>
      <c r="B144" s="710" t="s">
        <v>306</v>
      </c>
      <c r="C144" s="710"/>
      <c r="D144" s="710"/>
      <c r="E144" s="710"/>
      <c r="F144" s="710"/>
      <c r="G144" s="710"/>
    </row>
    <row r="145" spans="1:7" s="703" customFormat="1" ht="19.95" customHeight="1" x14ac:dyDescent="0.3">
      <c r="A145" s="704" t="s">
        <v>307</v>
      </c>
      <c r="B145" s="704"/>
      <c r="C145" s="706"/>
      <c r="D145" s="706"/>
      <c r="E145" s="706"/>
      <c r="F145" s="706"/>
      <c r="G145" s="706"/>
    </row>
    <row r="146" spans="1:7" s="45" customFormat="1" ht="15" customHeight="1" x14ac:dyDescent="0.3">
      <c r="A146" s="709" t="s">
        <v>308</v>
      </c>
      <c r="B146" s="710" t="s">
        <v>309</v>
      </c>
      <c r="C146" s="710"/>
      <c r="D146" s="710"/>
      <c r="E146" s="710"/>
      <c r="F146" s="710"/>
      <c r="G146" s="710"/>
    </row>
    <row r="147" spans="1:7" s="45" customFormat="1" ht="15" customHeight="1" x14ac:dyDescent="0.3">
      <c r="A147" s="709" t="s">
        <v>310</v>
      </c>
      <c r="B147" s="710" t="s">
        <v>311</v>
      </c>
      <c r="C147" s="710"/>
      <c r="D147" s="710"/>
      <c r="E147" s="710"/>
      <c r="F147" s="710"/>
      <c r="G147" s="710"/>
    </row>
    <row r="148" spans="1:7" s="45" customFormat="1" ht="15" customHeight="1" x14ac:dyDescent="0.3">
      <c r="A148" s="709" t="s">
        <v>312</v>
      </c>
      <c r="B148" s="710" t="s">
        <v>313</v>
      </c>
      <c r="C148" s="710"/>
      <c r="D148" s="710"/>
      <c r="E148" s="710"/>
      <c r="F148" s="710"/>
      <c r="G148" s="710"/>
    </row>
    <row r="149" spans="1:7" s="45" customFormat="1" ht="15" customHeight="1" x14ac:dyDescent="0.3">
      <c r="A149" s="709" t="s">
        <v>1</v>
      </c>
      <c r="B149" s="710" t="s">
        <v>2</v>
      </c>
      <c r="C149" s="710"/>
      <c r="D149" s="710"/>
      <c r="E149" s="710"/>
      <c r="F149" s="710"/>
      <c r="G149" s="710"/>
    </row>
    <row r="150" spans="1:7" s="45" customFormat="1" ht="15" customHeight="1" x14ac:dyDescent="0.3">
      <c r="A150" s="709" t="s">
        <v>314</v>
      </c>
      <c r="B150" s="710" t="s">
        <v>315</v>
      </c>
      <c r="C150" s="710"/>
      <c r="D150" s="710"/>
      <c r="E150" s="710"/>
      <c r="F150" s="710"/>
      <c r="G150" s="710"/>
    </row>
  </sheetData>
  <hyperlinks>
    <hyperlink ref="A3" location="'Tav. 1.1'!A1" display="Tav. 1.1" xr:uid="{00000000-0004-0000-0000-000000000000}"/>
    <hyperlink ref="A4" location="'Tav. a.1_Tav. 1.2'!A1" display="Tav. a.1_Tav. 1.2" xr:uid="{00000000-0004-0000-0000-000001000000}"/>
    <hyperlink ref="A5" location="'Tav. a.2'!A1" display="Tav. a.2" xr:uid="{00000000-0004-0000-0000-000002000000}"/>
    <hyperlink ref="A6" location="'Tav. a.3'!A1" display="Tav. a.3" xr:uid="{00000000-0004-0000-0000-000003000000}"/>
    <hyperlink ref="A7" location="'Tav. a.4_Tav. 1.27'!A1" display="Tav. a.4_Tav. 1.27" xr:uid="{00000000-0004-0000-0000-000004000000}"/>
    <hyperlink ref="A8" location="'Tav. a.5'!A1" display="Tav. a.5" xr:uid="{00000000-0004-0000-0000-000005000000}"/>
    <hyperlink ref="A9" location="'Tav. a.6'!A1" display="Tav. a.6" xr:uid="{00000000-0004-0000-0000-000006000000}"/>
    <hyperlink ref="A10" location="'Tav. 1.3'!A1" display="Tav. 1.3" xr:uid="{00000000-0004-0000-0000-000007000000}"/>
    <hyperlink ref="A11" location="'Tav. 1.4'!A1" display="Tav. 1.4" xr:uid="{00000000-0004-0000-0000-000008000000}"/>
    <hyperlink ref="A12" location="'Tav. 1.5'!A1" display="Tav. 1.5" xr:uid="{00000000-0004-0000-0000-000009000000}"/>
    <hyperlink ref="A13" location="'Tav. 1.6'!A1" display="Tav. 1.6" xr:uid="{00000000-0004-0000-0000-00000A000000}"/>
    <hyperlink ref="A14" location="'Tav. 1.7'!A1" display="Tav. 1.7" xr:uid="{00000000-0004-0000-0000-00000B000000}"/>
    <hyperlink ref="A15" location="'Tav. 1.8'!A1" display="Tav. 1.8" xr:uid="{00000000-0004-0000-0000-00000C000000}"/>
    <hyperlink ref="A16" location="'Tav. a.7'!A1" display="Tav. a.7" xr:uid="{00000000-0004-0000-0000-00000D000000}"/>
    <hyperlink ref="A17" location="'Tav. 1.9'!A1" display="Tav. 1.9" xr:uid="{00000000-0004-0000-0000-00000E000000}"/>
    <hyperlink ref="A18" location="'Tav. 1.10'!A1" display="Tav. 1.10" xr:uid="{00000000-0004-0000-0000-00000F000000}"/>
    <hyperlink ref="A19" location="'Tav. a.8'!A1" display="Tav. a.8" xr:uid="{00000000-0004-0000-0000-000010000000}"/>
    <hyperlink ref="A20" location="'Tav. a.9'!A1" display="Tav. a.9" xr:uid="{00000000-0004-0000-0000-000011000000}"/>
    <hyperlink ref="A21" location="'Tav. a.10'!A1" display="Tav. a.10" xr:uid="{00000000-0004-0000-0000-000012000000}"/>
    <hyperlink ref="A22" location="'Tav. a.11'!A1" display="Tav. a.11" xr:uid="{00000000-0004-0000-0000-000013000000}"/>
    <hyperlink ref="A23" location="'Tav. 1.11'!A1" display="Tav. 1.11" xr:uid="{00000000-0004-0000-0000-000014000000}"/>
    <hyperlink ref="A24" location="'Tav. 1.12_Tav. 1.13'!A1" display="Tav. 1.12_Tav. 1.13" xr:uid="{00000000-0004-0000-0000-000015000000}"/>
    <hyperlink ref="A25" location="'Tav. 1.14'!A1" display="Tav. 1.14" xr:uid="{00000000-0004-0000-0000-000016000000}"/>
    <hyperlink ref="A26" location="'Tav. R.1.1'!A1" display="Tav. R.1.1" xr:uid="{00000000-0004-0000-0000-000017000000}"/>
    <hyperlink ref="A27" location="'Tav. R.1.2_Tav. R.1.3'!A1" display="Tav. R.1.2_Tav. R.1.3" xr:uid="{00000000-0004-0000-0000-000018000000}"/>
    <hyperlink ref="A28" location="'Tav. R.1.4'!A1" display="Tav. R.1.4" xr:uid="{00000000-0004-0000-0000-000019000000}"/>
    <hyperlink ref="A29" location="'Tav. R.1.5'!A1" display="Tav. R.1.5" xr:uid="{00000000-0004-0000-0000-00001A000000}"/>
    <hyperlink ref="A30" location="'Tav. 1.15'!A1" display="Tav. 1.15" xr:uid="{00000000-0004-0000-0000-00001B000000}"/>
    <hyperlink ref="A31" location="'Tav. 1.16'!A1" display="Tav. 1.16" xr:uid="{00000000-0004-0000-0000-00001C000000}"/>
    <hyperlink ref="A32" location="'Tav. 1.17'!A1" display="Tav. 1.17" xr:uid="{00000000-0004-0000-0000-00001D000000}"/>
    <hyperlink ref="A33" location="'Tav. 1.18_Tav. 1.19'!A1" display="Tav. 1.18_Tav. 1.19" xr:uid="{00000000-0004-0000-0000-00001E000000}"/>
    <hyperlink ref="A34" location="'Tav. 1.20'!A1" display="Tav. 1.20" xr:uid="{00000000-0004-0000-0000-00001F000000}"/>
    <hyperlink ref="A35" location="'Tav. 1.21'!A1" display="Tav. 1.21" xr:uid="{00000000-0004-0000-0000-000020000000}"/>
    <hyperlink ref="A36" location="'Tav. 1.22'!A1" display="Tav. 1.22" xr:uid="{00000000-0004-0000-0000-000021000000}"/>
    <hyperlink ref="A37" location="'Tav. 1.23'!A1" display="Tav. 1.23" xr:uid="{00000000-0004-0000-0000-000022000000}"/>
    <hyperlink ref="A38" location="'Tav. 1.24'!A1" display="Tav. 1.24" xr:uid="{00000000-0004-0000-0000-000023000000}"/>
    <hyperlink ref="A39" location="'Tav. 1.25'!A1" display="Tav. 1.25" xr:uid="{00000000-0004-0000-0000-000024000000}"/>
    <hyperlink ref="A40" location="'Tav. 1.26'!A1" display="Tav. 1.26" xr:uid="{00000000-0004-0000-0000-000025000000}"/>
    <hyperlink ref="A41" location="'Tav. R.1.6'!A1" display="Tav. R.1.6" xr:uid="{00000000-0004-0000-0000-000026000000}"/>
    <hyperlink ref="A42" location="'Tav. 1.28'!A1" display="Tav. 1.28" xr:uid="{00000000-0004-0000-0000-000027000000}"/>
    <hyperlink ref="A43" location="'Tav. 1.29'!A1" display="Tav. 1.29" xr:uid="{00000000-0004-0000-0000-000028000000}"/>
    <hyperlink ref="A44" location="'Tav. 1.30'!A1" display="Tav. 1.30" xr:uid="{00000000-0004-0000-0000-000029000000}"/>
    <hyperlink ref="A45" location="'Tav. 1.31'!A1" display="Tav. 1.31" xr:uid="{00000000-0004-0000-0000-00002A000000}"/>
    <hyperlink ref="A46" location="'Tav. 1.32'!A1" display="Tav. 1.32" xr:uid="{00000000-0004-0000-0000-00002B000000}"/>
    <hyperlink ref="A47" location="'Tav. 1.33'!A1" display="Tav. 1.33" xr:uid="{00000000-0004-0000-0000-00002C000000}"/>
    <hyperlink ref="A48" location="'Tav. 1.34'!A1" display="Tav. 1.34" xr:uid="{00000000-0004-0000-0000-00002D000000}"/>
    <hyperlink ref="A49" location="'Tav. 1.35'!A1" display="Tav. 1.35" xr:uid="{00000000-0004-0000-0000-00002E000000}"/>
    <hyperlink ref="A50" location="'Tav. 1.36'!A1" display="Tav. 1.36" xr:uid="{00000000-0004-0000-0000-00002F000000}"/>
    <hyperlink ref="A51" location="'Tav. 1.37'!A1" display="Tav. 1.37" xr:uid="{00000000-0004-0000-0000-000030000000}"/>
    <hyperlink ref="A52" location="'Tav. 1.38'!A1" display="Tav. 1.38" xr:uid="{00000000-0004-0000-0000-000031000000}"/>
    <hyperlink ref="A53" location="'Tav. 1.39'!A1" display="Tav. 1.39" xr:uid="{00000000-0004-0000-0000-000032000000}"/>
    <hyperlink ref="A54" location="'Tav. 1.40'!A1" display="Tav. 1.40" xr:uid="{00000000-0004-0000-0000-000033000000}"/>
    <hyperlink ref="A55" location="'Tav. 1.41'!A1" display="Tav. 1.41" xr:uid="{00000000-0004-0000-0000-000034000000}"/>
    <hyperlink ref="A56" location="'Tav. 1.42'!A1" display="Tav. 1.42" xr:uid="{00000000-0004-0000-0000-000035000000}"/>
    <hyperlink ref="A57" location="'Tav. 1.43_Tav. 1.44'!A1" display="Tav. 1.43_Tav. 1.44" xr:uid="{00000000-0004-0000-0000-000036000000}"/>
    <hyperlink ref="A58" location="'Tav. 1.45'!A1" display="Tav. 1.45" xr:uid="{00000000-0004-0000-0000-000037000000}"/>
    <hyperlink ref="A59" location="'Tav. 1.46'!A1" display="Tav. 1.46" xr:uid="{00000000-0004-0000-0000-000038000000}"/>
    <hyperlink ref="A60" location="'Tav. R.1.7'!A1" display="Tav. R.1.7" xr:uid="{00000000-0004-0000-0000-000039000000}"/>
    <hyperlink ref="A61" location="'Tav. R.1.8.a'!A1" display="Tav. R.1.8.a" xr:uid="{00000000-0004-0000-0000-00003A000000}"/>
    <hyperlink ref="A62" location="'Tav. R.1.8.b'!A1" display="Tav. R.1.8.b" xr:uid="{00000000-0004-0000-0000-00003B000000}"/>
    <hyperlink ref="A63" location="'Tav. R.1.9'!A1" display="Tav. R.1.9" xr:uid="{00000000-0004-0000-0000-00003C000000}"/>
    <hyperlink ref="A64" location="'Tav. 1.47'!A1" display="Tav. 1.47" xr:uid="{00000000-0004-0000-0000-00003D000000}"/>
    <hyperlink ref="A65" location="'Tav. 1.48'!A1" display="Tav. 1.48" xr:uid="{00000000-0004-0000-0000-00003E000000}"/>
    <hyperlink ref="A66" location="'Tav. 1.49'!A1" display="Tav. 1.49" xr:uid="{00000000-0004-0000-0000-00003F000000}"/>
    <hyperlink ref="A67" location="'Tav. 1.50'!A1" display="Tav. 1.50" xr:uid="{00000000-0004-0000-0000-000040000000}"/>
    <hyperlink ref="A68" location="'Tav. 1.51'!A1" display="Tav. 1.51" xr:uid="{00000000-0004-0000-0000-000041000000}"/>
    <hyperlink ref="A69" location="'Tav. 1.52'!A1" display="Tav. 1.52" xr:uid="{00000000-0004-0000-0000-000042000000}"/>
    <hyperlink ref="A70" location="'Tav. 1.53'!A1" display="Tav. 1.53" xr:uid="{00000000-0004-0000-0000-000043000000}"/>
    <hyperlink ref="A71" location="'Tav. 1.54'!A1" display="Tav. 1.54" xr:uid="{00000000-0004-0000-0000-000044000000}"/>
    <hyperlink ref="A73" location="'Tav. 3.1'!A1" display="Tav. 3.1" xr:uid="{00000000-0004-0000-0000-000045000000}"/>
    <hyperlink ref="A74" location="'Tav. 3.2'!A1" display="Tav. 3.2" xr:uid="{00000000-0004-0000-0000-000046000000}"/>
    <hyperlink ref="A75" location="'Tav. a.12'!A1" display="Tav. a.12" xr:uid="{00000000-0004-0000-0000-000047000000}"/>
    <hyperlink ref="A76" location="'Tav. 3.3'!A1" display="Tav. 3.3" xr:uid="{00000000-0004-0000-0000-000048000000}"/>
    <hyperlink ref="A77" location="'Tav. 3.4'!A1" display="Tav. 3.4" xr:uid="{00000000-0004-0000-0000-000049000000}"/>
    <hyperlink ref="A78" location="'Tav. 3.5'!A1" display="Tav. 3.5" xr:uid="{00000000-0004-0000-0000-00004A000000}"/>
    <hyperlink ref="A79" location="'Tav. 3.6'!A1" display="Tav. 3.6" xr:uid="{00000000-0004-0000-0000-00004B000000}"/>
    <hyperlink ref="A80" location="'Tav. 3.7'!A1" display="Tav. 3.7" xr:uid="{00000000-0004-0000-0000-00004C000000}"/>
    <hyperlink ref="A81" location="'Tav. 3.8'!A1" display="Tav. 3.8" xr:uid="{00000000-0004-0000-0000-00004D000000}"/>
    <hyperlink ref="A82" location="'Tav. 3.9'!A1" display="Tav. 3.9" xr:uid="{00000000-0004-0000-0000-00004E000000}"/>
    <hyperlink ref="A83" location="'Tav. 3.10'!A1" display="Tav. 3.10" xr:uid="{00000000-0004-0000-0000-00004F000000}"/>
    <hyperlink ref="A84" location="'Tav. 3.11'!A1" display="Tav. 3.11" xr:uid="{00000000-0004-0000-0000-000050000000}"/>
    <hyperlink ref="A85" location="'Tav. 3.12'!A1" display="Tav. 3.12" xr:uid="{00000000-0004-0000-0000-000051000000}"/>
    <hyperlink ref="A86" location="'Tav. 3.13'!A1" display="Tav. 3.13" xr:uid="{00000000-0004-0000-0000-000052000000}"/>
    <hyperlink ref="A87" location="'Tav. 3.14'!A1" display="Tav. 3.14" xr:uid="{00000000-0004-0000-0000-000053000000}"/>
    <hyperlink ref="A88" location="'Tav. 3.15'!A1" display="Tav. 3.15" xr:uid="{00000000-0004-0000-0000-000054000000}"/>
    <hyperlink ref="A89" location="'Tav. 3.16'!A1" display="Tav. 3.16" xr:uid="{00000000-0004-0000-0000-000055000000}"/>
    <hyperlink ref="A90" location="'Tav. 3.17'!A1" display="Tav. 3.17" xr:uid="{00000000-0004-0000-0000-000056000000}"/>
    <hyperlink ref="A91" location="'Tav. 3.18'!A1" display="Tav. 3.18" xr:uid="{00000000-0004-0000-0000-000057000000}"/>
    <hyperlink ref="A93" location="'Tav. 4.1'!A1" display="Tav. 4.1" xr:uid="{00000000-0004-0000-0000-000058000000}"/>
    <hyperlink ref="A94" location="'Tav. 4.2'!A1" display="Tav. 4.2" xr:uid="{00000000-0004-0000-0000-000059000000}"/>
    <hyperlink ref="A95" location="'Tav. 4.3'!A1" display="Tav. 4.3" xr:uid="{00000000-0004-0000-0000-00005A000000}"/>
    <hyperlink ref="A96" location="'Tav. 4.4'!A1" display="Tav. 4.4" xr:uid="{00000000-0004-0000-0000-00005B000000}"/>
    <hyperlink ref="A97" location="'Tav. 4.5'!A1" display="Tav. 4.5" xr:uid="{00000000-0004-0000-0000-00005C000000}"/>
    <hyperlink ref="A98" location="'Tav. 4.6'!A1" display="Tav. 4.6" xr:uid="{00000000-0004-0000-0000-00005D000000}"/>
    <hyperlink ref="A99" location="'Tav. 4.7'!A1" display="Tav. 4.7" xr:uid="{00000000-0004-0000-0000-00005E000000}"/>
    <hyperlink ref="A100" location="'Tav. 4.8'!A1" display="Tav. 4.8" xr:uid="{00000000-0004-0000-0000-00005F000000}"/>
    <hyperlink ref="A101" location="'Tav. 4.9'!A1" display="Tav. 4.9" xr:uid="{00000000-0004-0000-0000-000060000000}"/>
    <hyperlink ref="A102" location="'Tav. 4.10'!A1" display="Tav. 4.10" xr:uid="{00000000-0004-0000-0000-000061000000}"/>
    <hyperlink ref="A103" location="'Tav. 4.11'!A1" display="Tav. 4.11" xr:uid="{00000000-0004-0000-0000-000062000000}"/>
    <hyperlink ref="A104" location="'Tav. 4.12'!A1" display="Tav. 4.12" xr:uid="{00000000-0004-0000-0000-000063000000}"/>
    <hyperlink ref="A106" location="'Tav. 5.1'!A1" display="Tav. 5.1" xr:uid="{00000000-0004-0000-0000-000064000000}"/>
    <hyperlink ref="A107" location="'Tav. 5.2'!A1" display="Tav. 5.2" xr:uid="{00000000-0004-0000-0000-000065000000}"/>
    <hyperlink ref="A108" location="'Tav. 5.3'!A1" display="Tav. 5.3" xr:uid="{00000000-0004-0000-0000-000066000000}"/>
    <hyperlink ref="A109" location="'Tav. 5.4'!A1" display="Tav. 5.4" xr:uid="{00000000-0004-0000-0000-000067000000}"/>
    <hyperlink ref="A110" location="'Tav. 5.5'!A1" display="Tav. 5.5" xr:uid="{00000000-0004-0000-0000-000068000000}"/>
    <hyperlink ref="A111" location="'Tav. 5.6'!A1" display="Tav. 5.6" xr:uid="{00000000-0004-0000-0000-000069000000}"/>
    <hyperlink ref="A112" location="'Tav. 5.7'!A1" display="Tav. 5.7" xr:uid="{00000000-0004-0000-0000-00006A000000}"/>
    <hyperlink ref="A113" location="'Tav. 5.8'!A1" display="Tav. 5.8" xr:uid="{00000000-0004-0000-0000-00006B000000}"/>
    <hyperlink ref="A114" location="'Tav. 5.9'!A1" display="Tav. 5.9" xr:uid="{00000000-0004-0000-0000-00006C000000}"/>
    <hyperlink ref="A115" location="'Tav. 5.10'!A1" display="Tav. 5.10" xr:uid="{00000000-0004-0000-0000-00006D000000}"/>
    <hyperlink ref="A116" location="'Tav. 5.11'!A1" display="Tav. 5.11" xr:uid="{00000000-0004-0000-0000-00006E000000}"/>
    <hyperlink ref="A117" location="'Tav. 5.12'!A1" display="Tav. 5.12" xr:uid="{00000000-0004-0000-0000-00006F000000}"/>
    <hyperlink ref="A118" location="'Tav. 5.13'!A1" display="Tav. 5.13" xr:uid="{00000000-0004-0000-0000-000070000000}"/>
    <hyperlink ref="A120" location="'Tav. 6.1'!A1" display="Tav. 6.1" xr:uid="{00000000-0004-0000-0000-000071000000}"/>
    <hyperlink ref="A121" location="'Tav. 6.2'!A1" display="Tav. 6.2" xr:uid="{00000000-0004-0000-0000-000072000000}"/>
    <hyperlink ref="A122" location="'Tav. 6.3'!A1" display="Tav. 6.3" xr:uid="{00000000-0004-0000-0000-000073000000}"/>
    <hyperlink ref="A123" location="'Tav. 6.4'!A1" display="Tav. 6.4" xr:uid="{00000000-0004-0000-0000-000074000000}"/>
    <hyperlink ref="A124" location="'Tav. 6.5'!A1" display="Tav. 6.5" xr:uid="{00000000-0004-0000-0000-000075000000}"/>
    <hyperlink ref="A125" location="'Tav. 6.6'!A1" display="Tav. 6.6" xr:uid="{00000000-0004-0000-0000-000076000000}"/>
    <hyperlink ref="A126" location="'Tav. 6.7'!A1" display="Tav. 6.7" xr:uid="{00000000-0004-0000-0000-000077000000}"/>
    <hyperlink ref="A127" location="'Tav. 6.8'!A1" display="Tav. 6.8" xr:uid="{00000000-0004-0000-0000-000078000000}"/>
    <hyperlink ref="A128" location="'Tav. 6.9'!A1" display="Tav. 6.9" xr:uid="{00000000-0004-0000-0000-000079000000}"/>
    <hyperlink ref="A129" location="'Tav. a.13'!A1" display="Tav. a.13" xr:uid="{00000000-0004-0000-0000-00007A000000}"/>
    <hyperlink ref="A130" location="'Tav. 6.10'!A1" display="Tav. 6.10" xr:uid="{00000000-0004-0000-0000-00007B000000}"/>
    <hyperlink ref="A131" location="'Tav. 6.11'!A1" display="Tav. 6.11" xr:uid="{00000000-0004-0000-0000-00007C000000}"/>
    <hyperlink ref="A132" location="'Tav. a.14'!A1" display="Tav. a.14" xr:uid="{00000000-0004-0000-0000-00007D000000}"/>
    <hyperlink ref="A133" location="'Tav. 6.12'!A1" display="Tav. 6.12" xr:uid="{00000000-0004-0000-0000-00007E000000}"/>
    <hyperlink ref="A134" location="'Tav. 6.13'!A1" display="Tav. 6.13" xr:uid="{00000000-0004-0000-0000-00007F000000}"/>
    <hyperlink ref="A135" location="'Tav. 6.14'!A1" display="Tav. 6.14" xr:uid="{00000000-0004-0000-0000-000080000000}"/>
    <hyperlink ref="A136" location="'Tav. 6.15'!A1" display="Tav. 6.15" xr:uid="{00000000-0004-0000-0000-000081000000}"/>
    <hyperlink ref="A137" location="'Tav. 6.16'!A1" display="Tav. 6.16" xr:uid="{00000000-0004-0000-0000-000082000000}"/>
    <hyperlink ref="A139" location="'Tav. 7.1'!A1" display="Tav. 7.1" xr:uid="{00000000-0004-0000-0000-000083000000}"/>
    <hyperlink ref="A140" location="'Tav. a.15'!A1" display="Tav. a.15" xr:uid="{00000000-0004-0000-0000-000084000000}"/>
    <hyperlink ref="A141" location="'Tav. a.16'!A1" display="Tav. a.16" xr:uid="{00000000-0004-0000-0000-000085000000}"/>
    <hyperlink ref="A142" location="'Tav. 7.2'!A1" display="Tav. 7.2" xr:uid="{00000000-0004-0000-0000-000086000000}"/>
    <hyperlink ref="A143" location="'Tav. 7.3'!A1" display="Tav. 7.3" xr:uid="{00000000-0004-0000-0000-000087000000}"/>
    <hyperlink ref="A144" location="'Tav. 7.4'!A1" display="Tav. 7.4" xr:uid="{00000000-0004-0000-0000-000088000000}"/>
    <hyperlink ref="A146" location="'Tav. a.17'!A1" display="Tav. a.17" xr:uid="{00000000-0004-0000-0000-000089000000}"/>
    <hyperlink ref="A147" location="'Tav. a.18'!A1" display="Tav. a.18" xr:uid="{00000000-0004-0000-0000-00008A000000}"/>
    <hyperlink ref="A148" location="'Tav. a.19'!A1" display="Tav. a.19" xr:uid="{00000000-0004-0000-0000-00008B000000}"/>
    <hyperlink ref="A149" location="'Tav. a.20'!A1" display="Tav. a.20" xr:uid="{00000000-0004-0000-0000-00008C000000}"/>
    <hyperlink ref="A150" location="'Tav. a.21'!A1" display="Tav. a.21" xr:uid="{00000000-0004-0000-0000-00008D000000}"/>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4B084"/>
  </sheetPr>
  <dimension ref="B1:AD119"/>
  <sheetViews>
    <sheetView showGridLines="0" zoomScaleNormal="100" workbookViewId="0">
      <selection activeCell="B1" sqref="B1"/>
    </sheetView>
  </sheetViews>
  <sheetFormatPr defaultColWidth="8.5546875" defaultRowHeight="13.8" x14ac:dyDescent="0.25"/>
  <cols>
    <col min="1" max="1" width="5.5546875" style="11" customWidth="1"/>
    <col min="2" max="2" width="15.21875" style="11" customWidth="1"/>
    <col min="3" max="3" width="7.5546875" style="11" customWidth="1"/>
    <col min="4" max="4" width="1" style="11" customWidth="1"/>
    <col min="5" max="5" width="9.5546875" style="11" bestFit="1" customWidth="1"/>
    <col min="6" max="6" width="7.5546875" style="11" customWidth="1"/>
    <col min="7" max="7" width="1" style="11" customWidth="1"/>
    <col min="8" max="8" width="9.21875" style="11" customWidth="1"/>
    <col min="9" max="9" width="6.5546875" style="11" customWidth="1"/>
    <col min="10" max="10" width="0.5546875" style="11" customWidth="1"/>
    <col min="11" max="11" width="7.21875" style="11" bestFit="1" customWidth="1"/>
    <col min="12" max="12" width="7.21875" style="11" customWidth="1"/>
    <col min="13" max="13" width="0.5546875" style="11" customWidth="1"/>
    <col min="14" max="14" width="6.21875" style="11" bestFit="1" customWidth="1"/>
    <col min="15" max="15" width="8.21875" style="11" customWidth="1"/>
    <col min="16" max="20" width="8.5546875" style="11" customWidth="1"/>
    <col min="21" max="21" width="17" style="11" bestFit="1" customWidth="1"/>
    <col min="22" max="22" width="8.5546875" style="11" customWidth="1"/>
    <col min="23" max="23" width="9.21875" style="11" bestFit="1" customWidth="1"/>
    <col min="24" max="24" width="8.5546875" style="11" customWidth="1"/>
    <col min="25" max="16384" width="8.5546875" style="11"/>
  </cols>
  <sheetData>
    <row r="1" spans="2:30" s="1" customFormat="1" ht="15" customHeight="1" x14ac:dyDescent="0.25">
      <c r="B1" s="699" t="s">
        <v>0</v>
      </c>
    </row>
    <row r="2" spans="2:30" s="1" customFormat="1" ht="12.75" customHeight="1" x14ac:dyDescent="0.3">
      <c r="B2" s="721" t="s">
        <v>53</v>
      </c>
      <c r="C2" s="722"/>
      <c r="D2" s="722"/>
      <c r="E2" s="722"/>
      <c r="F2" s="722"/>
      <c r="G2" s="722"/>
      <c r="H2" s="722"/>
      <c r="I2" s="722"/>
      <c r="J2" s="722"/>
      <c r="K2" s="722"/>
      <c r="L2" s="722"/>
      <c r="M2" s="722"/>
      <c r="N2" s="722"/>
      <c r="O2" s="722"/>
      <c r="P2" s="3"/>
    </row>
    <row r="3" spans="2:30" s="1" customFormat="1" ht="15" customHeight="1" x14ac:dyDescent="0.25">
      <c r="B3" s="726" t="s">
        <v>54</v>
      </c>
      <c r="C3" s="722"/>
      <c r="D3" s="722"/>
      <c r="E3" s="722"/>
      <c r="F3" s="722"/>
      <c r="G3" s="722"/>
      <c r="H3" s="722"/>
      <c r="I3" s="722"/>
      <c r="J3" s="722"/>
      <c r="K3" s="722"/>
      <c r="L3" s="722"/>
      <c r="M3" s="722"/>
      <c r="N3" s="722"/>
      <c r="O3" s="722"/>
    </row>
    <row r="4" spans="2:30" s="7" customFormat="1" ht="15" customHeight="1" x14ac:dyDescent="0.3">
      <c r="B4" s="716" t="s">
        <v>316</v>
      </c>
      <c r="C4" s="717"/>
      <c r="D4" s="717"/>
      <c r="E4" s="717"/>
      <c r="F4" s="717"/>
      <c r="G4" s="717"/>
      <c r="H4" s="717"/>
      <c r="I4" s="717"/>
      <c r="J4" s="717"/>
      <c r="K4" s="717"/>
      <c r="L4" s="717"/>
      <c r="M4" s="717"/>
      <c r="N4" s="717"/>
      <c r="O4" s="717"/>
    </row>
    <row r="5" spans="2:30" ht="30" customHeight="1" x14ac:dyDescent="0.3">
      <c r="B5" s="8"/>
      <c r="C5" s="724" t="s">
        <v>317</v>
      </c>
      <c r="D5" s="10"/>
      <c r="E5" s="724" t="s">
        <v>318</v>
      </c>
      <c r="F5" s="725"/>
      <c r="G5" s="10"/>
      <c r="H5" s="724" t="s">
        <v>319</v>
      </c>
      <c r="I5" s="725"/>
      <c r="J5" s="10"/>
      <c r="K5" s="724" t="s">
        <v>320</v>
      </c>
      <c r="L5" s="725"/>
      <c r="M5" s="10"/>
      <c r="N5" s="724" t="s">
        <v>321</v>
      </c>
      <c r="O5" s="725"/>
      <c r="U5" s="12"/>
      <c r="X5" s="12"/>
      <c r="AA5" s="12"/>
      <c r="AD5" s="12"/>
    </row>
    <row r="6" spans="2:30" ht="30" customHeight="1" x14ac:dyDescent="0.25">
      <c r="B6" s="13"/>
      <c r="C6" s="717"/>
      <c r="D6" s="14"/>
      <c r="E6" s="15" t="s">
        <v>322</v>
      </c>
      <c r="F6" s="15" t="s">
        <v>323</v>
      </c>
      <c r="G6" s="14"/>
      <c r="H6" s="14" t="s">
        <v>322</v>
      </c>
      <c r="I6" s="14" t="s">
        <v>323</v>
      </c>
      <c r="J6" s="14"/>
      <c r="K6" s="14" t="s">
        <v>324</v>
      </c>
      <c r="L6" s="14" t="s">
        <v>323</v>
      </c>
      <c r="M6" s="14"/>
      <c r="N6" s="14" t="s">
        <v>324</v>
      </c>
      <c r="O6" s="14" t="s">
        <v>323</v>
      </c>
    </row>
    <row r="7" spans="2:30" ht="13.95" customHeight="1" x14ac:dyDescent="0.25">
      <c r="B7" s="16" t="s">
        <v>325</v>
      </c>
      <c r="C7" s="17">
        <v>33</v>
      </c>
      <c r="D7" s="18"/>
      <c r="E7" s="19">
        <v>4514223</v>
      </c>
      <c r="F7" s="20">
        <v>6.35552419445089</v>
      </c>
      <c r="G7" s="17"/>
      <c r="H7" s="19">
        <v>4358495</v>
      </c>
      <c r="I7" s="20">
        <v>6.072276712551461</v>
      </c>
      <c r="J7" s="17"/>
      <c r="K7" s="19">
        <v>81516.841113000002</v>
      </c>
      <c r="L7" s="20">
        <v>9.2836111490473208</v>
      </c>
      <c r="M7" s="17"/>
      <c r="N7" s="19">
        <v>7874.8007710000002</v>
      </c>
      <c r="O7" s="20">
        <v>10.85091255906703</v>
      </c>
    </row>
    <row r="8" spans="2:30" ht="13.95" customHeight="1" x14ac:dyDescent="0.25">
      <c r="B8" s="16" t="s">
        <v>326</v>
      </c>
      <c r="C8" s="17">
        <v>38</v>
      </c>
      <c r="D8" s="18"/>
      <c r="E8" s="19">
        <v>2261747</v>
      </c>
      <c r="F8" s="20">
        <v>8.5626227286057954</v>
      </c>
      <c r="G8" s="18"/>
      <c r="H8" s="19">
        <v>2210772</v>
      </c>
      <c r="I8" s="20">
        <v>8.6645708117800488</v>
      </c>
      <c r="J8" s="17"/>
      <c r="K8" s="19">
        <v>42521.951878</v>
      </c>
      <c r="L8" s="20">
        <v>14.03019870586888</v>
      </c>
      <c r="M8" s="17"/>
      <c r="N8" s="19">
        <v>3917.2490039999998</v>
      </c>
      <c r="O8" s="20">
        <v>15.39554433235231</v>
      </c>
    </row>
    <row r="9" spans="2:30" ht="13.95" customHeight="1" x14ac:dyDescent="0.25">
      <c r="B9" s="16" t="s">
        <v>327</v>
      </c>
      <c r="C9" s="17">
        <v>131</v>
      </c>
      <c r="D9" s="18"/>
      <c r="E9" s="19">
        <v>694452</v>
      </c>
      <c r="F9" s="20">
        <v>0.77315548435406001</v>
      </c>
      <c r="G9" s="17"/>
      <c r="H9" s="21">
        <v>665958</v>
      </c>
      <c r="I9" s="20">
        <v>0.91679446225838568</v>
      </c>
      <c r="J9" s="17"/>
      <c r="K9" s="19">
        <v>71885.514685000002</v>
      </c>
      <c r="L9" s="20">
        <v>3.1843431632968988</v>
      </c>
      <c r="M9" s="17"/>
      <c r="N9" s="19">
        <v>4789.028507</v>
      </c>
      <c r="O9" s="20">
        <v>4.4291145951089517</v>
      </c>
    </row>
    <row r="10" spans="2:30" ht="15" customHeight="1" x14ac:dyDescent="0.25">
      <c r="B10" s="16" t="s">
        <v>328</v>
      </c>
      <c r="C10" s="17">
        <v>71</v>
      </c>
      <c r="D10" s="18"/>
      <c r="E10" s="19">
        <v>3971620</v>
      </c>
      <c r="F10" s="20">
        <v>2.7711800176321688</v>
      </c>
      <c r="G10" s="17"/>
      <c r="H10" s="21">
        <v>3800859</v>
      </c>
      <c r="I10" s="20">
        <v>2.9193516679727249</v>
      </c>
      <c r="J10" s="17"/>
      <c r="K10" s="19">
        <v>59124.976933999998</v>
      </c>
      <c r="L10" s="20">
        <v>8.037638190428865</v>
      </c>
      <c r="M10" s="17"/>
      <c r="N10" s="19">
        <v>5648.0259880000003</v>
      </c>
      <c r="O10" s="20">
        <v>5.7435756652112646</v>
      </c>
      <c r="U10" s="12"/>
      <c r="X10" s="12"/>
      <c r="AA10" s="12"/>
      <c r="AD10" s="12"/>
    </row>
    <row r="11" spans="2:30" ht="13.95" customHeight="1" x14ac:dyDescent="0.25">
      <c r="B11" s="22" t="s">
        <v>329</v>
      </c>
      <c r="C11" s="23">
        <v>273</v>
      </c>
      <c r="D11" s="24"/>
      <c r="E11" s="25">
        <f>SUM(E7:E10)</f>
        <v>11442042</v>
      </c>
      <c r="F11" s="26">
        <v>5.1515911494703026</v>
      </c>
      <c r="G11" s="23"/>
      <c r="H11" s="25">
        <v>10189453</v>
      </c>
      <c r="I11" s="26">
        <v>5.0039922208372056</v>
      </c>
      <c r="J11" s="23"/>
      <c r="K11" s="25">
        <v>255049.28461</v>
      </c>
      <c r="L11" s="26">
        <v>7.9457446441616009</v>
      </c>
      <c r="M11" s="24"/>
      <c r="N11" s="25">
        <v>22229.10427</v>
      </c>
      <c r="O11" s="26">
        <v>8.8288553171987481</v>
      </c>
    </row>
    <row r="12" spans="2:30" ht="15" customHeight="1" x14ac:dyDescent="0.25">
      <c r="B12" s="16" t="s">
        <v>330</v>
      </c>
      <c r="C12" s="17"/>
      <c r="D12" s="18"/>
      <c r="E12" s="19">
        <v>271815</v>
      </c>
      <c r="F12" s="17"/>
      <c r="G12" s="17"/>
      <c r="H12" s="21">
        <v>271815</v>
      </c>
      <c r="I12" s="20"/>
      <c r="J12" s="17"/>
      <c r="K12" s="19">
        <v>6981.5153179684276</v>
      </c>
      <c r="L12" s="20"/>
      <c r="M12" s="17"/>
      <c r="N12" s="19">
        <v>214.48526590764789</v>
      </c>
      <c r="O12" s="20"/>
    </row>
    <row r="13" spans="2:30" ht="13.95" customHeight="1" x14ac:dyDescent="0.25">
      <c r="B13" s="27" t="s">
        <v>331</v>
      </c>
      <c r="C13" s="28"/>
      <c r="D13" s="29"/>
      <c r="E13" s="30">
        <v>11677740</v>
      </c>
      <c r="F13" s="31">
        <v>4.9514025002860276</v>
      </c>
      <c r="G13" s="29"/>
      <c r="H13" s="30">
        <v>10425151</v>
      </c>
      <c r="I13" s="31">
        <v>4.7837485724991469</v>
      </c>
      <c r="J13" s="29"/>
      <c r="K13" s="30">
        <v>262030.79992796839</v>
      </c>
      <c r="L13" s="31">
        <v>7.6566973653211523</v>
      </c>
      <c r="M13" s="29"/>
      <c r="N13" s="30">
        <v>22443.589535907649</v>
      </c>
      <c r="O13" s="31">
        <v>8.6548377904054785</v>
      </c>
    </row>
    <row r="14" spans="2:30" ht="5.0999999999999996" customHeight="1" x14ac:dyDescent="0.25">
      <c r="B14" s="32"/>
      <c r="C14" s="33"/>
      <c r="D14" s="34"/>
      <c r="E14" s="35"/>
      <c r="F14" s="36"/>
      <c r="G14" s="34"/>
      <c r="H14" s="35"/>
      <c r="I14" s="36"/>
      <c r="J14" s="34"/>
      <c r="K14" s="35"/>
      <c r="L14" s="36"/>
      <c r="M14" s="34"/>
      <c r="N14" s="35"/>
      <c r="O14" s="36"/>
    </row>
    <row r="15" spans="2:30" ht="166.5" customHeight="1" x14ac:dyDescent="0.25">
      <c r="B15" s="723" t="s">
        <v>332</v>
      </c>
      <c r="C15" s="719"/>
      <c r="D15" s="719"/>
      <c r="E15" s="719"/>
      <c r="F15" s="719"/>
      <c r="G15" s="719"/>
      <c r="H15" s="719"/>
      <c r="I15" s="719"/>
      <c r="J15" s="719"/>
      <c r="K15" s="719"/>
      <c r="L15" s="719"/>
      <c r="M15" s="719"/>
      <c r="N15" s="719"/>
      <c r="O15" s="719"/>
    </row>
    <row r="16" spans="2:30" ht="13.95" customHeight="1" x14ac:dyDescent="0.25">
      <c r="B16" s="718"/>
      <c r="C16" s="719"/>
      <c r="D16" s="719"/>
      <c r="E16" s="719"/>
      <c r="F16" s="719"/>
      <c r="G16" s="719"/>
      <c r="H16" s="719"/>
      <c r="I16" s="718"/>
      <c r="J16" s="719"/>
      <c r="K16" s="719"/>
      <c r="L16" s="719"/>
      <c r="M16" s="719"/>
      <c r="N16" s="719"/>
      <c r="O16" s="719"/>
    </row>
    <row r="17" spans="2:15" ht="13.95" customHeight="1" x14ac:dyDescent="0.25">
      <c r="B17" s="718"/>
      <c r="C17" s="719"/>
      <c r="D17" s="719"/>
      <c r="E17" s="719"/>
      <c r="F17" s="719"/>
      <c r="G17" s="719"/>
      <c r="H17" s="719"/>
      <c r="I17" s="718"/>
      <c r="J17" s="719"/>
      <c r="K17" s="719"/>
      <c r="L17" s="719"/>
      <c r="M17" s="719"/>
      <c r="N17" s="719"/>
      <c r="O17" s="719"/>
    </row>
    <row r="18" spans="2:15" ht="15" customHeight="1" x14ac:dyDescent="0.25"/>
    <row r="19" spans="2:15" ht="13.8" customHeight="1" x14ac:dyDescent="0.25"/>
    <row r="20" spans="2:15" ht="13.8" customHeight="1" x14ac:dyDescent="0.25"/>
    <row r="21" spans="2:15" ht="13.95" customHeight="1" x14ac:dyDescent="0.25">
      <c r="B21" s="39"/>
    </row>
    <row r="22" spans="2:15" ht="13.95" customHeight="1" x14ac:dyDescent="0.25">
      <c r="B22" s="39"/>
    </row>
    <row r="23" spans="2:15" ht="13.95" customHeight="1" x14ac:dyDescent="0.25">
      <c r="B23" s="39"/>
    </row>
    <row r="24" spans="2:15" ht="13.95" customHeight="1" x14ac:dyDescent="0.25">
      <c r="B24" s="40"/>
    </row>
    <row r="25" spans="2:15" ht="13.8" customHeight="1" x14ac:dyDescent="0.25"/>
    <row r="26" spans="2:15" ht="13.8" customHeight="1" x14ac:dyDescent="0.25"/>
    <row r="27" spans="2:15" ht="13.8" customHeight="1" x14ac:dyDescent="0.25"/>
    <row r="28" spans="2:15" ht="13.8" customHeight="1" x14ac:dyDescent="0.25"/>
    <row r="29" spans="2:15" ht="13.8" customHeight="1" x14ac:dyDescent="0.25"/>
    <row r="30" spans="2:15" ht="13.8" customHeight="1" x14ac:dyDescent="0.25"/>
    <row r="31" spans="2:15" ht="13.8" customHeight="1" x14ac:dyDescent="0.25"/>
    <row r="32" spans="2:15"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c r="B118" s="720"/>
      <c r="C118" s="719"/>
      <c r="D118" s="719"/>
    </row>
    <row r="119" spans="2:4" ht="13.8" customHeight="1" x14ac:dyDescent="0.25"/>
  </sheetData>
  <mergeCells count="14">
    <mergeCell ref="B4:O4"/>
    <mergeCell ref="B17:H17"/>
    <mergeCell ref="I17:O17"/>
    <mergeCell ref="B118:D118"/>
    <mergeCell ref="B2:O2"/>
    <mergeCell ref="B15:O15"/>
    <mergeCell ref="E5:F5"/>
    <mergeCell ref="K5:L5"/>
    <mergeCell ref="B16:H16"/>
    <mergeCell ref="B3:O3"/>
    <mergeCell ref="H5:I5"/>
    <mergeCell ref="I16:O16"/>
    <mergeCell ref="N5:O5"/>
    <mergeCell ref="C5:C6"/>
  </mergeCells>
  <hyperlinks>
    <hyperlink ref="B1" location="Indice!A1" display="Ritorna all'indice"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4B084"/>
  </sheetPr>
  <dimension ref="B1:J124"/>
  <sheetViews>
    <sheetView showGridLines="0" zoomScaleNormal="100" workbookViewId="0">
      <selection activeCell="B1" sqref="B1"/>
    </sheetView>
  </sheetViews>
  <sheetFormatPr defaultColWidth="9.33203125" defaultRowHeight="13.8" x14ac:dyDescent="0.25"/>
  <cols>
    <col min="1" max="1" width="5.5546875" style="11" customWidth="1"/>
    <col min="2" max="2" width="9.5546875" style="71" customWidth="1"/>
    <col min="3" max="8" width="9.5546875" style="11" customWidth="1"/>
    <col min="9" max="9" width="8.33203125" style="11" bestFit="1" customWidth="1"/>
    <col min="10" max="10" width="9.33203125" style="11" customWidth="1"/>
    <col min="11" max="16384" width="9.33203125" style="11"/>
  </cols>
  <sheetData>
    <row r="1" spans="2:10" s="1" customFormat="1" ht="15" customHeight="1" x14ac:dyDescent="0.25">
      <c r="B1" s="699" t="s">
        <v>0</v>
      </c>
    </row>
    <row r="2" spans="2:10" s="1" customFormat="1" ht="15" customHeight="1" x14ac:dyDescent="0.25">
      <c r="B2" s="731" t="s">
        <v>55</v>
      </c>
      <c r="C2" s="722"/>
      <c r="D2" s="722"/>
      <c r="E2" s="722"/>
      <c r="F2" s="722"/>
      <c r="G2" s="722"/>
      <c r="H2" s="722"/>
      <c r="I2" s="55"/>
    </row>
    <row r="3" spans="2:10" s="1" customFormat="1" ht="15" customHeight="1" x14ac:dyDescent="0.25">
      <c r="B3" s="726" t="s">
        <v>1384</v>
      </c>
      <c r="C3" s="722"/>
      <c r="D3" s="722"/>
      <c r="E3" s="722"/>
      <c r="F3" s="722"/>
      <c r="G3" s="722"/>
      <c r="H3" s="722"/>
    </row>
    <row r="4" spans="2:10" s="57" customFormat="1" ht="15" customHeight="1" x14ac:dyDescent="0.3">
      <c r="B4" s="729" t="s">
        <v>333</v>
      </c>
      <c r="C4" s="730"/>
      <c r="D4" s="730"/>
      <c r="E4" s="730"/>
      <c r="F4" s="730"/>
      <c r="G4" s="730"/>
      <c r="H4" s="730"/>
    </row>
    <row r="5" spans="2:10" s="59" customFormat="1" ht="40.35" customHeight="1" x14ac:dyDescent="0.25">
      <c r="B5" s="58" t="s">
        <v>334</v>
      </c>
      <c r="C5" s="9" t="s">
        <v>335</v>
      </c>
      <c r="D5" s="9" t="s">
        <v>336</v>
      </c>
      <c r="E5" s="9" t="s">
        <v>327</v>
      </c>
      <c r="F5" s="9" t="s">
        <v>337</v>
      </c>
      <c r="G5" s="9" t="s">
        <v>338</v>
      </c>
      <c r="H5" s="9" t="s">
        <v>329</v>
      </c>
    </row>
    <row r="6" spans="2:10" s="61" customFormat="1" ht="15" customHeight="1" x14ac:dyDescent="0.3">
      <c r="B6" s="60">
        <v>1999</v>
      </c>
      <c r="C6" s="17">
        <v>33</v>
      </c>
      <c r="D6" s="17">
        <v>88</v>
      </c>
      <c r="E6" s="17">
        <v>618</v>
      </c>
      <c r="F6" s="51" t="s">
        <v>339</v>
      </c>
      <c r="G6" s="51" t="s">
        <v>339</v>
      </c>
      <c r="H6" s="17">
        <v>739</v>
      </c>
      <c r="J6" s="62"/>
    </row>
    <row r="7" spans="2:10" s="61" customFormat="1" ht="15" customHeight="1" x14ac:dyDescent="0.3">
      <c r="B7" s="63">
        <v>2000</v>
      </c>
      <c r="C7" s="17">
        <v>42</v>
      </c>
      <c r="D7" s="17">
        <v>99</v>
      </c>
      <c r="E7" s="17">
        <v>578</v>
      </c>
      <c r="F7" s="51" t="s">
        <v>339</v>
      </c>
      <c r="G7" s="51" t="s">
        <v>339</v>
      </c>
      <c r="H7" s="17">
        <v>719</v>
      </c>
      <c r="J7" s="62"/>
    </row>
    <row r="8" spans="2:10" s="61" customFormat="1" ht="15" customHeight="1" x14ac:dyDescent="0.3">
      <c r="B8" s="63">
        <v>2001</v>
      </c>
      <c r="C8" s="17">
        <v>41</v>
      </c>
      <c r="D8" s="17">
        <v>102</v>
      </c>
      <c r="E8" s="17">
        <v>575</v>
      </c>
      <c r="F8" s="51" t="s">
        <v>339</v>
      </c>
      <c r="G8" s="51" t="s">
        <v>339</v>
      </c>
      <c r="H8" s="17">
        <v>718</v>
      </c>
      <c r="J8" s="62"/>
    </row>
    <row r="9" spans="2:10" s="61" customFormat="1" ht="15" customHeight="1" x14ac:dyDescent="0.3">
      <c r="B9" s="63">
        <v>2002</v>
      </c>
      <c r="C9" s="17">
        <v>44</v>
      </c>
      <c r="D9" s="17">
        <v>95</v>
      </c>
      <c r="E9" s="17">
        <v>554</v>
      </c>
      <c r="F9" s="51" t="s">
        <v>339</v>
      </c>
      <c r="G9" s="51" t="s">
        <v>339</v>
      </c>
      <c r="H9" s="17">
        <v>693</v>
      </c>
      <c r="J9" s="62"/>
    </row>
    <row r="10" spans="2:10" s="61" customFormat="1" ht="15" customHeight="1" x14ac:dyDescent="0.3">
      <c r="B10" s="63">
        <v>2003</v>
      </c>
      <c r="C10" s="17">
        <v>42</v>
      </c>
      <c r="D10" s="17">
        <v>96</v>
      </c>
      <c r="E10" s="17">
        <v>510</v>
      </c>
      <c r="F10" s="51" t="s">
        <v>339</v>
      </c>
      <c r="G10" s="51" t="s">
        <v>339</v>
      </c>
      <c r="H10" s="17">
        <v>648</v>
      </c>
      <c r="J10" s="62"/>
    </row>
    <row r="11" spans="2:10" s="61" customFormat="1" ht="15" customHeight="1" x14ac:dyDescent="0.3">
      <c r="B11" s="63">
        <v>2004</v>
      </c>
      <c r="C11" s="17">
        <v>41</v>
      </c>
      <c r="D11" s="17">
        <v>92</v>
      </c>
      <c r="E11" s="17">
        <v>494</v>
      </c>
      <c r="F11" s="51" t="s">
        <v>339</v>
      </c>
      <c r="G11" s="51" t="s">
        <v>339</v>
      </c>
      <c r="H11" s="17">
        <v>627</v>
      </c>
      <c r="J11" s="62"/>
    </row>
    <row r="12" spans="2:10" s="61" customFormat="1" ht="15" customHeight="1" x14ac:dyDescent="0.3">
      <c r="B12" s="63">
        <v>2005</v>
      </c>
      <c r="C12" s="17">
        <v>43</v>
      </c>
      <c r="D12" s="17">
        <v>89</v>
      </c>
      <c r="E12" s="17">
        <v>455</v>
      </c>
      <c r="F12" s="51" t="s">
        <v>339</v>
      </c>
      <c r="G12" s="51" t="s">
        <v>339</v>
      </c>
      <c r="H12" s="17">
        <v>587</v>
      </c>
      <c r="J12" s="62"/>
    </row>
    <row r="13" spans="2:10" s="61" customFormat="1" ht="15" customHeight="1" x14ac:dyDescent="0.3">
      <c r="B13" s="63">
        <v>2006</v>
      </c>
      <c r="C13" s="17">
        <v>42</v>
      </c>
      <c r="D13" s="17">
        <v>84</v>
      </c>
      <c r="E13" s="17">
        <v>448</v>
      </c>
      <c r="F13" s="51" t="s">
        <v>339</v>
      </c>
      <c r="G13" s="51" t="s">
        <v>339</v>
      </c>
      <c r="H13" s="17">
        <v>574</v>
      </c>
      <c r="J13" s="62"/>
    </row>
    <row r="14" spans="2:10" s="61" customFormat="1" ht="15" customHeight="1" x14ac:dyDescent="0.3">
      <c r="B14" s="63">
        <v>2007</v>
      </c>
      <c r="C14" s="17">
        <v>42</v>
      </c>
      <c r="D14" s="17">
        <v>81</v>
      </c>
      <c r="E14" s="17">
        <v>433</v>
      </c>
      <c r="F14" s="17">
        <v>72</v>
      </c>
      <c r="G14" s="51" t="s">
        <v>339</v>
      </c>
      <c r="H14" s="17">
        <v>629</v>
      </c>
      <c r="J14" s="62"/>
    </row>
    <row r="15" spans="2:10" s="61" customFormat="1" ht="15" customHeight="1" x14ac:dyDescent="0.3">
      <c r="B15" s="63">
        <v>2008</v>
      </c>
      <c r="C15" s="17">
        <v>41</v>
      </c>
      <c r="D15" s="17">
        <v>81</v>
      </c>
      <c r="E15" s="17">
        <v>411</v>
      </c>
      <c r="F15" s="17">
        <v>75</v>
      </c>
      <c r="G15" s="51" t="s">
        <v>339</v>
      </c>
      <c r="H15" s="17">
        <v>609</v>
      </c>
      <c r="J15" s="62"/>
    </row>
    <row r="16" spans="2:10" s="61" customFormat="1" ht="15" customHeight="1" x14ac:dyDescent="0.3">
      <c r="B16" s="63">
        <v>2009</v>
      </c>
      <c r="C16" s="17">
        <v>39</v>
      </c>
      <c r="D16" s="17">
        <v>76</v>
      </c>
      <c r="E16" s="17">
        <v>391</v>
      </c>
      <c r="F16" s="17">
        <v>75</v>
      </c>
      <c r="G16" s="51" t="s">
        <v>339</v>
      </c>
      <c r="H16" s="17">
        <v>582</v>
      </c>
      <c r="J16" s="62"/>
    </row>
    <row r="17" spans="2:10" s="61" customFormat="1" ht="15" customHeight="1" x14ac:dyDescent="0.3">
      <c r="B17" s="63">
        <v>2010</v>
      </c>
      <c r="C17" s="17">
        <v>38</v>
      </c>
      <c r="D17" s="17">
        <v>69</v>
      </c>
      <c r="E17" s="17">
        <v>375</v>
      </c>
      <c r="F17" s="17">
        <v>76</v>
      </c>
      <c r="G17" s="51" t="s">
        <v>339</v>
      </c>
      <c r="H17" s="17">
        <v>559</v>
      </c>
      <c r="J17" s="62"/>
    </row>
    <row r="18" spans="2:10" s="61" customFormat="1" ht="15" customHeight="1" x14ac:dyDescent="0.3">
      <c r="B18" s="63">
        <v>2011</v>
      </c>
      <c r="C18" s="17">
        <v>38</v>
      </c>
      <c r="D18" s="17">
        <v>67</v>
      </c>
      <c r="E18" s="17">
        <v>363</v>
      </c>
      <c r="F18" s="17">
        <v>76</v>
      </c>
      <c r="G18" s="51" t="s">
        <v>339</v>
      </c>
      <c r="H18" s="17">
        <v>545</v>
      </c>
      <c r="J18" s="62"/>
    </row>
    <row r="19" spans="2:10" s="61" customFormat="1" ht="15" customHeight="1" x14ac:dyDescent="0.3">
      <c r="B19" s="63">
        <v>2012</v>
      </c>
      <c r="C19" s="17">
        <v>39</v>
      </c>
      <c r="D19" s="17">
        <v>59</v>
      </c>
      <c r="E19" s="17">
        <v>361</v>
      </c>
      <c r="F19" s="17">
        <v>76</v>
      </c>
      <c r="G19" s="51" t="s">
        <v>339</v>
      </c>
      <c r="H19" s="17">
        <v>536</v>
      </c>
      <c r="J19" s="62"/>
    </row>
    <row r="20" spans="2:10" s="61" customFormat="1" ht="15" customHeight="1" x14ac:dyDescent="0.3">
      <c r="B20" s="63">
        <v>2013</v>
      </c>
      <c r="C20" s="17">
        <v>39</v>
      </c>
      <c r="D20" s="17">
        <v>58</v>
      </c>
      <c r="E20" s="17">
        <v>330</v>
      </c>
      <c r="F20" s="17">
        <v>81</v>
      </c>
      <c r="G20" s="51" t="s">
        <v>339</v>
      </c>
      <c r="H20" s="17">
        <v>509</v>
      </c>
      <c r="J20" s="62"/>
    </row>
    <row r="21" spans="2:10" s="61" customFormat="1" ht="15" customHeight="1" x14ac:dyDescent="0.3">
      <c r="B21" s="63">
        <v>2014</v>
      </c>
      <c r="C21" s="17">
        <v>38</v>
      </c>
      <c r="D21" s="17">
        <v>56</v>
      </c>
      <c r="E21" s="17">
        <v>323</v>
      </c>
      <c r="F21" s="17">
        <v>78</v>
      </c>
      <c r="G21" s="51" t="s">
        <v>339</v>
      </c>
      <c r="H21" s="17">
        <v>496</v>
      </c>
      <c r="J21" s="62"/>
    </row>
    <row r="22" spans="2:10" s="61" customFormat="1" ht="15" customHeight="1" x14ac:dyDescent="0.3">
      <c r="B22" s="63">
        <v>2015</v>
      </c>
      <c r="C22" s="17">
        <v>36</v>
      </c>
      <c r="D22" s="17">
        <v>50</v>
      </c>
      <c r="E22" s="17">
        <v>304</v>
      </c>
      <c r="F22" s="17">
        <v>78</v>
      </c>
      <c r="G22" s="51" t="s">
        <v>339</v>
      </c>
      <c r="H22" s="17">
        <v>469</v>
      </c>
      <c r="J22" s="62"/>
    </row>
    <row r="23" spans="2:10" s="61" customFormat="1" ht="15" customHeight="1" x14ac:dyDescent="0.3">
      <c r="B23" s="63">
        <v>2016</v>
      </c>
      <c r="C23" s="17">
        <v>36</v>
      </c>
      <c r="D23" s="17">
        <v>43</v>
      </c>
      <c r="E23" s="17">
        <v>294</v>
      </c>
      <c r="F23" s="17">
        <v>78</v>
      </c>
      <c r="G23" s="51" t="s">
        <v>339</v>
      </c>
      <c r="H23" s="17">
        <v>452</v>
      </c>
      <c r="J23" s="62"/>
    </row>
    <row r="24" spans="2:10" s="61" customFormat="1" ht="15" customHeight="1" x14ac:dyDescent="0.3">
      <c r="B24" s="63">
        <v>2017</v>
      </c>
      <c r="C24" s="17">
        <v>35</v>
      </c>
      <c r="D24" s="17">
        <v>43</v>
      </c>
      <c r="E24" s="17">
        <v>259</v>
      </c>
      <c r="F24" s="17">
        <v>77</v>
      </c>
      <c r="G24" s="51" t="s">
        <v>339</v>
      </c>
      <c r="H24" s="17">
        <v>415</v>
      </c>
      <c r="J24" s="62"/>
    </row>
    <row r="25" spans="2:10" s="61" customFormat="1" ht="15" customHeight="1" x14ac:dyDescent="0.3">
      <c r="B25" s="63">
        <v>2018</v>
      </c>
      <c r="C25" s="17">
        <v>33</v>
      </c>
      <c r="D25" s="17">
        <v>43</v>
      </c>
      <c r="E25" s="17">
        <v>251</v>
      </c>
      <c r="F25" s="17">
        <v>70</v>
      </c>
      <c r="G25" s="51" t="s">
        <v>339</v>
      </c>
      <c r="H25" s="17">
        <v>398</v>
      </c>
      <c r="J25" s="62"/>
    </row>
    <row r="26" spans="2:10" s="61" customFormat="1" ht="15" customHeight="1" x14ac:dyDescent="0.3">
      <c r="B26" s="63">
        <v>2019</v>
      </c>
      <c r="C26" s="17">
        <v>33</v>
      </c>
      <c r="D26" s="17">
        <v>41</v>
      </c>
      <c r="E26" s="17">
        <v>235</v>
      </c>
      <c r="F26" s="17">
        <v>70</v>
      </c>
      <c r="G26" s="51" t="s">
        <v>339</v>
      </c>
      <c r="H26" s="17">
        <v>380</v>
      </c>
      <c r="J26" s="62"/>
    </row>
    <row r="27" spans="2:10" s="61" customFormat="1" ht="15" customHeight="1" x14ac:dyDescent="0.3">
      <c r="B27" s="63">
        <v>2020</v>
      </c>
      <c r="C27" s="17">
        <v>33</v>
      </c>
      <c r="D27" s="17">
        <v>42</v>
      </c>
      <c r="E27" s="17">
        <v>226</v>
      </c>
      <c r="F27" s="17">
        <v>71</v>
      </c>
      <c r="G27" s="51" t="s">
        <v>339</v>
      </c>
      <c r="H27" s="17">
        <v>372</v>
      </c>
      <c r="J27" s="62"/>
    </row>
    <row r="28" spans="2:10" s="61" customFormat="1" ht="15" customHeight="1" x14ac:dyDescent="0.3">
      <c r="B28" s="63">
        <v>2021</v>
      </c>
      <c r="C28" s="17">
        <v>33</v>
      </c>
      <c r="D28" s="17">
        <v>40</v>
      </c>
      <c r="E28" s="17">
        <v>204</v>
      </c>
      <c r="F28" s="17">
        <v>72</v>
      </c>
      <c r="G28" s="51" t="s">
        <v>339</v>
      </c>
      <c r="H28" s="17">
        <v>349</v>
      </c>
      <c r="J28" s="62"/>
    </row>
    <row r="29" spans="2:10" s="61" customFormat="1" ht="15" customHeight="1" x14ac:dyDescent="0.3">
      <c r="B29" s="63">
        <v>2022</v>
      </c>
      <c r="C29" s="17">
        <v>33</v>
      </c>
      <c r="D29" s="17">
        <v>40</v>
      </c>
      <c r="E29" s="17">
        <v>191</v>
      </c>
      <c r="F29" s="17">
        <v>68</v>
      </c>
      <c r="G29" s="51" t="s">
        <v>339</v>
      </c>
      <c r="H29" s="17">
        <v>332</v>
      </c>
      <c r="J29" s="62"/>
    </row>
    <row r="30" spans="2:10" s="61" customFormat="1" ht="15" customHeight="1" x14ac:dyDescent="0.3">
      <c r="B30" s="63">
        <v>2023</v>
      </c>
      <c r="C30" s="17">
        <v>33</v>
      </c>
      <c r="D30" s="17">
        <v>40</v>
      </c>
      <c r="E30" s="17">
        <v>161</v>
      </c>
      <c r="F30" s="17">
        <v>68</v>
      </c>
      <c r="G30" s="51" t="s">
        <v>339</v>
      </c>
      <c r="H30" s="17">
        <v>302</v>
      </c>
      <c r="J30" s="62"/>
    </row>
    <row r="31" spans="2:10" s="61" customFormat="1" ht="15" customHeight="1" x14ac:dyDescent="0.3">
      <c r="B31" s="63">
        <v>2024</v>
      </c>
      <c r="C31" s="17">
        <v>33</v>
      </c>
      <c r="D31" s="17">
        <v>38</v>
      </c>
      <c r="E31" s="17">
        <v>151</v>
      </c>
      <c r="F31" s="17">
        <v>69</v>
      </c>
      <c r="G31" s="51" t="s">
        <v>339</v>
      </c>
      <c r="H31" s="17">
        <v>291</v>
      </c>
      <c r="J31" s="62"/>
    </row>
    <row r="32" spans="2:10" s="61" customFormat="1" ht="15" customHeight="1" x14ac:dyDescent="0.3">
      <c r="B32" s="64">
        <v>2025</v>
      </c>
      <c r="C32" s="14">
        <v>33</v>
      </c>
      <c r="D32" s="14">
        <v>38</v>
      </c>
      <c r="E32" s="14">
        <v>131</v>
      </c>
      <c r="F32" s="14">
        <v>71</v>
      </c>
      <c r="G32" s="65" t="s">
        <v>339</v>
      </c>
      <c r="H32" s="14">
        <v>273</v>
      </c>
      <c r="J32" s="62"/>
    </row>
    <row r="33" spans="2:8" s="59" customFormat="1" ht="5.0999999999999996" customHeight="1" x14ac:dyDescent="0.25">
      <c r="B33" s="66"/>
      <c r="C33" s="67"/>
      <c r="D33" s="67"/>
      <c r="E33" s="67"/>
      <c r="F33" s="67"/>
      <c r="G33" s="67"/>
      <c r="H33" s="67"/>
    </row>
    <row r="34" spans="2:8" s="59" customFormat="1" ht="56.1" customHeight="1" x14ac:dyDescent="0.25">
      <c r="B34" s="723" t="s">
        <v>340</v>
      </c>
      <c r="C34" s="728"/>
      <c r="D34" s="728"/>
      <c r="E34" s="728"/>
      <c r="F34" s="728"/>
      <c r="G34" s="728"/>
      <c r="H34" s="728"/>
    </row>
    <row r="35" spans="2:8" s="59" customFormat="1" ht="12" customHeight="1" x14ac:dyDescent="0.25">
      <c r="B35" s="727"/>
      <c r="C35" s="728"/>
      <c r="D35" s="728"/>
      <c r="E35" s="728"/>
      <c r="F35" s="728"/>
      <c r="G35" s="728"/>
      <c r="H35" s="728"/>
    </row>
    <row r="36" spans="2:8" ht="13.8" customHeight="1" x14ac:dyDescent="0.25">
      <c r="B36" s="69"/>
    </row>
    <row r="37" spans="2:8" ht="13.8" customHeight="1" x14ac:dyDescent="0.25">
      <c r="B37" s="70"/>
    </row>
    <row r="38" spans="2:8" ht="13.8" customHeight="1" x14ac:dyDescent="0.25"/>
    <row r="39" spans="2:8" ht="13.8" customHeight="1" x14ac:dyDescent="0.25"/>
    <row r="40" spans="2:8" ht="13.8" customHeight="1" x14ac:dyDescent="0.25"/>
    <row r="41" spans="2:8" ht="13.8" customHeight="1" x14ac:dyDescent="0.25"/>
    <row r="42" spans="2:8" ht="13.8" customHeight="1" x14ac:dyDescent="0.25"/>
    <row r="43" spans="2:8" ht="13.8" customHeight="1" x14ac:dyDescent="0.25"/>
    <row r="44" spans="2:8" ht="13.8" customHeight="1" x14ac:dyDescent="0.25"/>
    <row r="45" spans="2:8" ht="13.8" customHeight="1" x14ac:dyDescent="0.25"/>
    <row r="46" spans="2:8" ht="13.8" customHeight="1" x14ac:dyDescent="0.25"/>
    <row r="47" spans="2:8" ht="13.8" customHeight="1" x14ac:dyDescent="0.25"/>
    <row r="48" spans="2: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row r="120" spans="2:4" ht="13.8" customHeight="1" x14ac:dyDescent="0.25"/>
    <row r="121" spans="2:4" ht="13.8" customHeight="1" x14ac:dyDescent="0.25"/>
    <row r="122" spans="2:4" ht="13.8" customHeight="1" x14ac:dyDescent="0.25"/>
    <row r="123" spans="2:4" ht="13.8" customHeight="1" x14ac:dyDescent="0.25">
      <c r="B123" s="720"/>
      <c r="C123" s="719"/>
      <c r="D123" s="719"/>
    </row>
    <row r="124" spans="2:4" ht="13.8" customHeight="1" x14ac:dyDescent="0.25"/>
  </sheetData>
  <mergeCells count="6">
    <mergeCell ref="B35:H35"/>
    <mergeCell ref="B4:H4"/>
    <mergeCell ref="B123:D123"/>
    <mergeCell ref="B2:H2"/>
    <mergeCell ref="B3:H3"/>
    <mergeCell ref="B34:H34"/>
  </mergeCells>
  <hyperlinks>
    <hyperlink ref="B1" location="Indice!A1" display="Ritorna all'indic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4B084"/>
  </sheetPr>
  <dimension ref="B1:V123"/>
  <sheetViews>
    <sheetView showGridLines="0" zoomScaleNormal="100" workbookViewId="0">
      <selection activeCell="B1" sqref="B1"/>
    </sheetView>
  </sheetViews>
  <sheetFormatPr defaultColWidth="11" defaultRowHeight="14.4" x14ac:dyDescent="0.3"/>
  <cols>
    <col min="1" max="1" width="6.5546875" style="45" customWidth="1"/>
    <col min="2" max="2" width="10.5546875" style="123" customWidth="1"/>
    <col min="3" max="8" width="10.5546875" style="45" customWidth="1"/>
    <col min="9" max="9" width="7.21875" style="45" customWidth="1"/>
    <col min="10" max="10" width="11" style="45" customWidth="1"/>
    <col min="11" max="16384" width="11" style="45"/>
  </cols>
  <sheetData>
    <row r="1" spans="2:8" s="1" customFormat="1" ht="15" customHeight="1" x14ac:dyDescent="0.25">
      <c r="B1" s="699" t="s">
        <v>0</v>
      </c>
    </row>
    <row r="2" spans="2:8" s="59" customFormat="1" ht="12.75" customHeight="1" x14ac:dyDescent="0.25">
      <c r="B2" s="721" t="s">
        <v>56</v>
      </c>
      <c r="C2" s="728"/>
      <c r="D2" s="728"/>
      <c r="E2" s="728"/>
      <c r="F2" s="728"/>
      <c r="G2" s="728"/>
      <c r="H2" s="728"/>
    </row>
    <row r="3" spans="2:8" s="1" customFormat="1" ht="15" customHeight="1" x14ac:dyDescent="0.25">
      <c r="B3" s="4" t="s">
        <v>57</v>
      </c>
    </row>
    <row r="4" spans="2:8" s="57" customFormat="1" ht="15" customHeight="1" x14ac:dyDescent="0.3">
      <c r="B4" s="56" t="s">
        <v>333</v>
      </c>
    </row>
    <row r="5" spans="2:8" s="59" customFormat="1" ht="40.35" customHeight="1" x14ac:dyDescent="0.25">
      <c r="B5" s="58" t="s">
        <v>334</v>
      </c>
      <c r="C5" s="9" t="s">
        <v>325</v>
      </c>
      <c r="D5" s="9" t="s">
        <v>336</v>
      </c>
      <c r="E5" s="9" t="s">
        <v>327</v>
      </c>
      <c r="F5" s="9" t="s">
        <v>337</v>
      </c>
      <c r="G5" s="9" t="s">
        <v>338</v>
      </c>
      <c r="H5" s="9" t="s">
        <v>329</v>
      </c>
    </row>
    <row r="6" spans="2:8" s="61" customFormat="1" ht="15" customHeight="1" x14ac:dyDescent="0.3">
      <c r="B6" s="332">
        <v>1999</v>
      </c>
      <c r="C6" s="48">
        <v>701127</v>
      </c>
      <c r="D6" s="48">
        <v>136305</v>
      </c>
      <c r="E6" s="48">
        <v>573256</v>
      </c>
      <c r="F6" s="102" t="s">
        <v>339</v>
      </c>
      <c r="G6" s="102" t="s">
        <v>339</v>
      </c>
      <c r="H6" s="48">
        <v>1410688</v>
      </c>
    </row>
    <row r="7" spans="2:8" s="61" customFormat="1" ht="15" customHeight="1" x14ac:dyDescent="0.3">
      <c r="B7" s="63">
        <v>2000</v>
      </c>
      <c r="C7" s="19">
        <v>877523</v>
      </c>
      <c r="D7" s="19">
        <v>223032</v>
      </c>
      <c r="E7" s="19">
        <v>591555</v>
      </c>
      <c r="F7" s="51" t="s">
        <v>339</v>
      </c>
      <c r="G7" s="51" t="s">
        <v>339</v>
      </c>
      <c r="H7" s="19">
        <v>1692110</v>
      </c>
    </row>
    <row r="8" spans="2:8" s="61" customFormat="1" ht="15" customHeight="1" x14ac:dyDescent="0.3">
      <c r="B8" s="63">
        <v>2001</v>
      </c>
      <c r="C8" s="19">
        <v>984567</v>
      </c>
      <c r="D8" s="19">
        <v>287251</v>
      </c>
      <c r="E8" s="19">
        <v>687482</v>
      </c>
      <c r="F8" s="51" t="s">
        <v>339</v>
      </c>
      <c r="G8" s="19">
        <v>201108</v>
      </c>
      <c r="H8" s="19">
        <v>2160408</v>
      </c>
    </row>
    <row r="9" spans="2:8" s="61" customFormat="1" ht="15" customHeight="1" x14ac:dyDescent="0.3">
      <c r="B9" s="63">
        <v>2002</v>
      </c>
      <c r="C9" s="19">
        <v>1021186</v>
      </c>
      <c r="D9" s="19">
        <v>337600</v>
      </c>
      <c r="E9" s="19">
        <v>679603</v>
      </c>
      <c r="F9" s="51" t="s">
        <v>339</v>
      </c>
      <c r="G9" s="19">
        <v>357313</v>
      </c>
      <c r="H9" s="19">
        <v>2395702</v>
      </c>
    </row>
    <row r="10" spans="2:8" s="61" customFormat="1" ht="15" customHeight="1" x14ac:dyDescent="0.3">
      <c r="B10" s="63">
        <v>2003</v>
      </c>
      <c r="C10" s="19">
        <v>1042381</v>
      </c>
      <c r="D10" s="19">
        <v>364604</v>
      </c>
      <c r="E10" s="19">
        <v>671474</v>
      </c>
      <c r="F10" s="51" t="s">
        <v>339</v>
      </c>
      <c r="G10" s="19">
        <v>508757</v>
      </c>
      <c r="H10" s="19">
        <v>2587216</v>
      </c>
    </row>
    <row r="11" spans="2:8" s="61" customFormat="1" ht="15" customHeight="1" x14ac:dyDescent="0.3">
      <c r="B11" s="63">
        <v>2004</v>
      </c>
      <c r="C11" s="19">
        <v>1062907</v>
      </c>
      <c r="D11" s="19">
        <v>382149</v>
      </c>
      <c r="E11" s="19">
        <v>666841</v>
      </c>
      <c r="F11" s="51" t="s">
        <v>339</v>
      </c>
      <c r="G11" s="19">
        <v>628176</v>
      </c>
      <c r="H11" s="19">
        <v>2740073</v>
      </c>
    </row>
    <row r="12" spans="2:8" s="61" customFormat="1" ht="15" customHeight="1" x14ac:dyDescent="0.3">
      <c r="B12" s="63">
        <v>2005</v>
      </c>
      <c r="C12" s="19">
        <v>1155168</v>
      </c>
      <c r="D12" s="19">
        <v>407022</v>
      </c>
      <c r="E12" s="19">
        <v>657117</v>
      </c>
      <c r="F12" s="51" t="s">
        <v>339</v>
      </c>
      <c r="G12" s="19">
        <v>744023</v>
      </c>
      <c r="H12" s="19">
        <v>2963330</v>
      </c>
    </row>
    <row r="13" spans="2:8" s="61" customFormat="1" ht="15" customHeight="1" x14ac:dyDescent="0.3">
      <c r="B13" s="63">
        <v>2006</v>
      </c>
      <c r="C13" s="19">
        <v>1219372</v>
      </c>
      <c r="D13" s="19">
        <v>440486</v>
      </c>
      <c r="E13" s="19">
        <v>643986</v>
      </c>
      <c r="F13" s="51" t="s">
        <v>339</v>
      </c>
      <c r="G13" s="19">
        <v>880380</v>
      </c>
      <c r="H13" s="19">
        <v>3184224</v>
      </c>
    </row>
    <row r="14" spans="2:8" s="61" customFormat="1" ht="15" customHeight="1" x14ac:dyDescent="0.3">
      <c r="B14" s="63">
        <v>2007</v>
      </c>
      <c r="C14" s="19">
        <v>1988639</v>
      </c>
      <c r="D14" s="19">
        <v>747264</v>
      </c>
      <c r="E14" s="19">
        <v>680746</v>
      </c>
      <c r="F14" s="19">
        <v>486017</v>
      </c>
      <c r="G14" s="19">
        <v>703400</v>
      </c>
      <c r="H14" s="19">
        <v>4560164</v>
      </c>
    </row>
    <row r="15" spans="2:8" s="61" customFormat="1" ht="15" customHeight="1" x14ac:dyDescent="0.3">
      <c r="B15" s="63">
        <v>2008</v>
      </c>
      <c r="C15" s="19">
        <v>2043509</v>
      </c>
      <c r="D15" s="19">
        <v>795605</v>
      </c>
      <c r="E15" s="19">
        <v>676994</v>
      </c>
      <c r="F15" s="19">
        <v>701819</v>
      </c>
      <c r="G15" s="19">
        <v>674332</v>
      </c>
      <c r="H15" s="19">
        <v>4850782</v>
      </c>
    </row>
    <row r="16" spans="2:8" s="61" customFormat="1" ht="15" customHeight="1" x14ac:dyDescent="0.3">
      <c r="B16" s="63">
        <v>2009</v>
      </c>
      <c r="C16" s="19">
        <v>2040150</v>
      </c>
      <c r="D16" s="19">
        <v>820385</v>
      </c>
      <c r="E16" s="19">
        <v>673039</v>
      </c>
      <c r="F16" s="19">
        <v>893547</v>
      </c>
      <c r="G16" s="19">
        <v>654376</v>
      </c>
      <c r="H16" s="19">
        <v>5055284</v>
      </c>
    </row>
    <row r="17" spans="2:22" s="61" customFormat="1" ht="15" customHeight="1" x14ac:dyDescent="0.3">
      <c r="B17" s="63">
        <v>2010</v>
      </c>
      <c r="C17" s="19">
        <v>2010904</v>
      </c>
      <c r="D17" s="19">
        <v>848415</v>
      </c>
      <c r="E17" s="19">
        <v>668625</v>
      </c>
      <c r="F17" s="19">
        <v>1160187</v>
      </c>
      <c r="G17" s="19">
        <v>610098</v>
      </c>
      <c r="H17" s="19">
        <v>5272579</v>
      </c>
    </row>
    <row r="18" spans="2:22" s="61" customFormat="1" ht="15" customHeight="1" x14ac:dyDescent="0.25">
      <c r="B18" s="63">
        <v>2011</v>
      </c>
      <c r="C18" s="19">
        <v>1994280</v>
      </c>
      <c r="D18" s="19">
        <v>881311</v>
      </c>
      <c r="E18" s="19">
        <v>664731</v>
      </c>
      <c r="F18" s="19">
        <v>1451995</v>
      </c>
      <c r="G18" s="19">
        <v>573336</v>
      </c>
      <c r="H18" s="19">
        <v>5536554</v>
      </c>
      <c r="M18" s="59"/>
      <c r="N18" s="59"/>
      <c r="O18" s="59"/>
      <c r="P18" s="59"/>
      <c r="Q18" s="59"/>
      <c r="R18" s="59"/>
      <c r="S18" s="59"/>
      <c r="T18" s="59"/>
      <c r="U18" s="59"/>
      <c r="V18" s="59"/>
    </row>
    <row r="19" spans="2:22" s="61" customFormat="1" ht="15" customHeight="1" x14ac:dyDescent="0.3">
      <c r="B19" s="63">
        <v>2012</v>
      </c>
      <c r="C19" s="19">
        <v>1969771</v>
      </c>
      <c r="D19" s="19">
        <v>913913</v>
      </c>
      <c r="E19" s="19">
        <v>662162</v>
      </c>
      <c r="F19" s="19">
        <v>1794835</v>
      </c>
      <c r="G19" s="19">
        <v>534816</v>
      </c>
      <c r="H19" s="19">
        <v>5848727</v>
      </c>
    </row>
    <row r="20" spans="2:22" s="61" customFormat="1" ht="15" customHeight="1" x14ac:dyDescent="0.3">
      <c r="B20" s="63">
        <v>2013</v>
      </c>
      <c r="C20" s="19">
        <v>1950552</v>
      </c>
      <c r="D20" s="19">
        <v>984584</v>
      </c>
      <c r="E20" s="19">
        <v>654537</v>
      </c>
      <c r="F20" s="19">
        <v>2134038</v>
      </c>
      <c r="G20" s="19">
        <v>505110</v>
      </c>
      <c r="H20" s="19">
        <v>6203673</v>
      </c>
    </row>
    <row r="21" spans="2:22" s="61" customFormat="1" ht="15" customHeight="1" x14ac:dyDescent="0.3">
      <c r="B21" s="63">
        <v>2014</v>
      </c>
      <c r="C21" s="19">
        <v>1944276</v>
      </c>
      <c r="D21" s="19">
        <v>1057038</v>
      </c>
      <c r="E21" s="19">
        <v>645371</v>
      </c>
      <c r="F21" s="19">
        <v>2356674</v>
      </c>
      <c r="G21" s="19">
        <v>467255</v>
      </c>
      <c r="H21" s="19">
        <v>6447186</v>
      </c>
    </row>
    <row r="22" spans="2:22" s="61" customFormat="1" ht="15" customHeight="1" x14ac:dyDescent="0.3">
      <c r="B22" s="63">
        <v>2015</v>
      </c>
      <c r="C22" s="19">
        <v>2419103</v>
      </c>
      <c r="D22" s="19">
        <v>1150132</v>
      </c>
      <c r="E22" s="19">
        <v>645612</v>
      </c>
      <c r="F22" s="19">
        <v>2600790</v>
      </c>
      <c r="G22" s="19">
        <v>433753</v>
      </c>
      <c r="H22" s="19">
        <v>7234858</v>
      </c>
    </row>
    <row r="23" spans="2:22" s="61" customFormat="1" ht="15" customHeight="1" x14ac:dyDescent="0.3">
      <c r="B23" s="63">
        <v>2016</v>
      </c>
      <c r="C23" s="19">
        <v>2596819</v>
      </c>
      <c r="D23" s="19">
        <v>1258986</v>
      </c>
      <c r="E23" s="19">
        <v>653352</v>
      </c>
      <c r="F23" s="19">
        <v>2881528</v>
      </c>
      <c r="G23" s="19">
        <v>411242</v>
      </c>
      <c r="H23" s="19">
        <v>7785961</v>
      </c>
    </row>
    <row r="24" spans="2:22" s="61" customFormat="1" ht="15" customHeight="1" x14ac:dyDescent="0.3">
      <c r="B24" s="63">
        <v>2017</v>
      </c>
      <c r="C24" s="19">
        <v>2804633</v>
      </c>
      <c r="D24" s="19">
        <v>1374238</v>
      </c>
      <c r="E24" s="19">
        <v>643947</v>
      </c>
      <c r="F24" s="19">
        <v>3104436</v>
      </c>
      <c r="G24" s="19">
        <v>390311</v>
      </c>
      <c r="H24" s="19">
        <v>8299835</v>
      </c>
    </row>
    <row r="25" spans="2:22" s="61" customFormat="1" ht="15" customHeight="1" x14ac:dyDescent="0.3">
      <c r="B25" s="63">
        <v>2018</v>
      </c>
      <c r="C25" s="19">
        <v>3000500</v>
      </c>
      <c r="D25" s="19">
        <v>1462072</v>
      </c>
      <c r="E25" s="19">
        <v>646873</v>
      </c>
      <c r="F25" s="19">
        <v>3275321</v>
      </c>
      <c r="G25" s="19">
        <v>370337</v>
      </c>
      <c r="H25" s="19">
        <v>8734767</v>
      </c>
    </row>
    <row r="26" spans="2:22" s="61" customFormat="1" ht="15" customHeight="1" x14ac:dyDescent="0.3">
      <c r="B26" s="63">
        <v>2019</v>
      </c>
      <c r="C26" s="19">
        <v>3160206</v>
      </c>
      <c r="D26" s="19">
        <v>1551223</v>
      </c>
      <c r="E26" s="19">
        <v>650054</v>
      </c>
      <c r="F26" s="19">
        <v>3419170</v>
      </c>
      <c r="G26" s="19">
        <v>354108</v>
      </c>
      <c r="H26" s="19">
        <v>9116469</v>
      </c>
    </row>
    <row r="27" spans="2:22" s="61" customFormat="1" ht="15" customHeight="1" x14ac:dyDescent="0.3">
      <c r="B27" s="63">
        <v>2020</v>
      </c>
      <c r="C27" s="19">
        <v>3261244</v>
      </c>
      <c r="D27" s="19">
        <v>1627731</v>
      </c>
      <c r="E27" s="19">
        <v>646934</v>
      </c>
      <c r="F27" s="19">
        <v>3510617</v>
      </c>
      <c r="G27" s="19">
        <v>338793</v>
      </c>
      <c r="H27" s="19">
        <v>9341137</v>
      </c>
    </row>
    <row r="28" spans="2:22" s="61" customFormat="1" ht="15" customHeight="1" x14ac:dyDescent="0.3">
      <c r="B28" s="63">
        <v>2021</v>
      </c>
      <c r="C28" s="19">
        <v>3452593</v>
      </c>
      <c r="D28" s="19">
        <v>1735459</v>
      </c>
      <c r="E28" s="19">
        <v>648838</v>
      </c>
      <c r="F28" s="19">
        <v>3613190</v>
      </c>
      <c r="G28" s="19">
        <v>321879</v>
      </c>
      <c r="H28" s="19">
        <v>9729589</v>
      </c>
    </row>
    <row r="29" spans="2:22" s="61" customFormat="1" ht="15" customHeight="1" x14ac:dyDescent="0.3">
      <c r="B29" s="63">
        <v>2022</v>
      </c>
      <c r="C29" s="19">
        <v>3806064</v>
      </c>
      <c r="D29" s="19">
        <v>1841703</v>
      </c>
      <c r="E29" s="19">
        <v>674804</v>
      </c>
      <c r="F29" s="19">
        <v>3698220</v>
      </c>
      <c r="G29" s="19">
        <v>308344</v>
      </c>
      <c r="H29" s="19">
        <v>10288873</v>
      </c>
    </row>
    <row r="30" spans="2:22" s="61" customFormat="1" ht="15" customHeight="1" x14ac:dyDescent="0.3">
      <c r="B30" s="63">
        <v>2023</v>
      </c>
      <c r="C30" s="19">
        <v>4017213</v>
      </c>
      <c r="D30" s="19">
        <v>1950372</v>
      </c>
      <c r="E30" s="19">
        <v>684552</v>
      </c>
      <c r="F30" s="19">
        <v>3781107</v>
      </c>
      <c r="G30" s="19">
        <v>294063</v>
      </c>
      <c r="H30" s="19">
        <v>10688740</v>
      </c>
    </row>
    <row r="31" spans="2:22" s="61" customFormat="1" ht="15" customHeight="1" x14ac:dyDescent="0.3">
      <c r="B31" s="63">
        <v>2024</v>
      </c>
      <c r="C31" s="19">
        <v>4244465</v>
      </c>
      <c r="D31" s="19">
        <v>2083357</v>
      </c>
      <c r="E31" s="19">
        <v>689124</v>
      </c>
      <c r="F31" s="19">
        <v>3864527</v>
      </c>
      <c r="G31" s="19">
        <v>282536</v>
      </c>
      <c r="H31" s="19">
        <v>11126807</v>
      </c>
    </row>
    <row r="32" spans="2:22" s="61" customFormat="1" ht="15" customHeight="1" x14ac:dyDescent="0.3">
      <c r="B32" s="64">
        <v>2025</v>
      </c>
      <c r="C32" s="253">
        <v>4514223</v>
      </c>
      <c r="D32" s="253">
        <v>2261747</v>
      </c>
      <c r="E32" s="253">
        <v>694452</v>
      </c>
      <c r="F32" s="253">
        <v>3971620</v>
      </c>
      <c r="G32" s="253">
        <v>271815</v>
      </c>
      <c r="H32" s="253">
        <v>11677740</v>
      </c>
    </row>
    <row r="33" spans="2:8" s="59" customFormat="1" ht="5.0999999999999996" customHeight="1" x14ac:dyDescent="0.25">
      <c r="B33" s="66"/>
      <c r="C33" s="117"/>
      <c r="D33" s="117"/>
      <c r="E33" s="117"/>
      <c r="F33" s="117"/>
      <c r="G33" s="117"/>
      <c r="H33" s="117"/>
    </row>
    <row r="34" spans="2:8" s="137" customFormat="1" ht="65.25" customHeight="1" x14ac:dyDescent="0.2">
      <c r="B34" s="723" t="s">
        <v>341</v>
      </c>
      <c r="C34" s="734"/>
      <c r="D34" s="734"/>
      <c r="E34" s="734"/>
      <c r="F34" s="734"/>
      <c r="G34" s="734"/>
      <c r="H34" s="734"/>
    </row>
    <row r="35" spans="2:8" ht="14.4" customHeight="1" x14ac:dyDescent="0.3"/>
    <row r="36" spans="2:8" ht="14.4" customHeight="1" x14ac:dyDescent="0.3">
      <c r="B36" s="288"/>
    </row>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row r="120" spans="2:4" ht="14.4" customHeight="1" x14ac:dyDescent="0.3"/>
    <row r="121" spans="2:4" ht="14.4" customHeight="1" x14ac:dyDescent="0.3"/>
    <row r="122" spans="2:4" ht="14.4" customHeight="1" x14ac:dyDescent="0.3">
      <c r="B122" s="732"/>
      <c r="C122" s="733"/>
      <c r="D122" s="733"/>
    </row>
    <row r="123" spans="2:4" ht="14.4" customHeight="1" x14ac:dyDescent="0.3"/>
  </sheetData>
  <mergeCells count="3">
    <mergeCell ref="B122:D122"/>
    <mergeCell ref="B2:H2"/>
    <mergeCell ref="B34:H34"/>
  </mergeCells>
  <hyperlinks>
    <hyperlink ref="B1" location="Indice!A1" display="Ritorna all'indic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4B084"/>
  </sheetPr>
  <dimension ref="B1:H107"/>
  <sheetViews>
    <sheetView showGridLines="0" zoomScaleNormal="100" workbookViewId="0">
      <selection activeCell="B1" sqref="B1"/>
    </sheetView>
  </sheetViews>
  <sheetFormatPr defaultColWidth="9.21875" defaultRowHeight="13.8" x14ac:dyDescent="0.25"/>
  <cols>
    <col min="1" max="1" width="5.5546875" style="11" customWidth="1"/>
    <col min="2" max="2" width="10.5546875" style="71" customWidth="1"/>
    <col min="3" max="8" width="10.5546875" style="11" customWidth="1"/>
    <col min="9" max="9" width="9.21875" style="11" customWidth="1"/>
    <col min="10" max="16384" width="9.21875" style="11"/>
  </cols>
  <sheetData>
    <row r="1" spans="2:8" s="1" customFormat="1" ht="15" customHeight="1" x14ac:dyDescent="0.25">
      <c r="B1" s="699" t="s">
        <v>0</v>
      </c>
    </row>
    <row r="2" spans="2:8" s="1" customFormat="1" ht="15" customHeight="1" x14ac:dyDescent="0.25">
      <c r="B2" s="721" t="s">
        <v>58</v>
      </c>
      <c r="C2" s="722"/>
      <c r="D2" s="722"/>
      <c r="E2" s="722"/>
      <c r="F2" s="722"/>
      <c r="G2" s="722"/>
      <c r="H2" s="722"/>
    </row>
    <row r="3" spans="2:8" s="1" customFormat="1" ht="15" customHeight="1" x14ac:dyDescent="0.3">
      <c r="B3" s="4" t="s">
        <v>59</v>
      </c>
      <c r="C3" s="3"/>
      <c r="D3" s="3"/>
      <c r="E3" s="3"/>
      <c r="F3" s="3"/>
      <c r="G3" s="3"/>
      <c r="H3" s="3"/>
    </row>
    <row r="4" spans="2:8" s="57" customFormat="1" ht="15" customHeight="1" x14ac:dyDescent="0.3">
      <c r="B4" s="56" t="s">
        <v>342</v>
      </c>
      <c r="C4" s="113"/>
      <c r="D4" s="113"/>
      <c r="E4" s="113"/>
      <c r="F4" s="113"/>
      <c r="G4" s="113"/>
      <c r="H4" s="113"/>
    </row>
    <row r="5" spans="2:8" s="59" customFormat="1" ht="40.35" customHeight="1" x14ac:dyDescent="0.25">
      <c r="B5" s="58" t="s">
        <v>334</v>
      </c>
      <c r="C5" s="9" t="s">
        <v>325</v>
      </c>
      <c r="D5" s="9" t="s">
        <v>336</v>
      </c>
      <c r="E5" s="9" t="s">
        <v>327</v>
      </c>
      <c r="F5" s="9" t="s">
        <v>337</v>
      </c>
      <c r="G5" s="9" t="s">
        <v>338</v>
      </c>
      <c r="H5" s="9" t="s">
        <v>329</v>
      </c>
    </row>
    <row r="6" spans="2:8" s="59" customFormat="1" ht="15" customHeight="1" x14ac:dyDescent="0.25">
      <c r="B6" s="63">
        <v>2016</v>
      </c>
      <c r="C6" s="19">
        <v>2560686</v>
      </c>
      <c r="D6" s="19">
        <v>1229970</v>
      </c>
      <c r="E6" s="19">
        <v>619851</v>
      </c>
      <c r="F6" s="19">
        <v>2759135</v>
      </c>
      <c r="G6" s="19">
        <v>411242</v>
      </c>
      <c r="H6" s="19">
        <v>7146968</v>
      </c>
    </row>
    <row r="7" spans="2:8" s="59" customFormat="1" ht="15" customHeight="1" x14ac:dyDescent="0.25">
      <c r="B7" s="63">
        <v>2017</v>
      </c>
      <c r="C7" s="19">
        <v>2761623</v>
      </c>
      <c r="D7" s="19">
        <v>1374238</v>
      </c>
      <c r="E7" s="19">
        <v>611316</v>
      </c>
      <c r="F7" s="19">
        <v>2969365</v>
      </c>
      <c r="G7" s="19">
        <v>390311</v>
      </c>
      <c r="H7" s="19">
        <v>7584597</v>
      </c>
    </row>
    <row r="8" spans="2:8" s="59" customFormat="1" ht="15" customHeight="1" x14ac:dyDescent="0.25">
      <c r="B8" s="63">
        <v>2018</v>
      </c>
      <c r="C8" s="19">
        <v>2947160</v>
      </c>
      <c r="D8" s="19">
        <v>1428866</v>
      </c>
      <c r="E8" s="19">
        <v>612977</v>
      </c>
      <c r="F8" s="19">
        <v>3129999</v>
      </c>
      <c r="G8" s="19">
        <v>370337</v>
      </c>
      <c r="H8" s="19">
        <v>7946215</v>
      </c>
    </row>
    <row r="9" spans="2:8" s="59" customFormat="1" ht="15" customHeight="1" x14ac:dyDescent="0.25">
      <c r="B9" s="63">
        <v>2019</v>
      </c>
      <c r="C9" s="19">
        <v>3095417</v>
      </c>
      <c r="D9" s="19">
        <v>1515989</v>
      </c>
      <c r="E9" s="19">
        <v>617436</v>
      </c>
      <c r="F9" s="19">
        <v>3263970</v>
      </c>
      <c r="G9" s="19">
        <v>354108</v>
      </c>
      <c r="H9" s="19">
        <v>8259968</v>
      </c>
    </row>
    <row r="10" spans="2:8" s="59" customFormat="1" ht="15" customHeight="1" x14ac:dyDescent="0.25">
      <c r="B10" s="63">
        <v>2020</v>
      </c>
      <c r="C10" s="19">
        <v>3184463</v>
      </c>
      <c r="D10" s="19">
        <v>1590319</v>
      </c>
      <c r="E10" s="19">
        <v>616529</v>
      </c>
      <c r="F10" s="19">
        <v>3349338</v>
      </c>
      <c r="G10" s="19">
        <v>338793</v>
      </c>
      <c r="H10" s="19">
        <v>8443271</v>
      </c>
    </row>
    <row r="11" spans="2:8" s="59" customFormat="1" ht="15" customHeight="1" x14ac:dyDescent="0.25">
      <c r="B11" s="63">
        <v>2021</v>
      </c>
      <c r="C11" s="19">
        <v>3364223</v>
      </c>
      <c r="D11" s="19">
        <v>1694029</v>
      </c>
      <c r="E11" s="19">
        <v>620195</v>
      </c>
      <c r="F11" s="19">
        <v>3445028</v>
      </c>
      <c r="G11" s="19">
        <v>321879</v>
      </c>
      <c r="H11" s="19">
        <v>8764233</v>
      </c>
    </row>
    <row r="12" spans="2:8" s="59" customFormat="1" ht="15" customHeight="1" x14ac:dyDescent="0.25">
      <c r="B12" s="63">
        <v>2022</v>
      </c>
      <c r="C12" s="19">
        <v>3695940</v>
      </c>
      <c r="D12" s="19">
        <v>1796430</v>
      </c>
      <c r="E12" s="19">
        <v>644803</v>
      </c>
      <c r="F12" s="19">
        <v>3526683</v>
      </c>
      <c r="G12" s="19">
        <v>308344</v>
      </c>
      <c r="H12" s="19">
        <v>9231883</v>
      </c>
    </row>
    <row r="13" spans="2:8" s="59" customFormat="1" ht="15" customHeight="1" x14ac:dyDescent="0.25">
      <c r="B13" s="63">
        <v>2023</v>
      </c>
      <c r="C13" s="19">
        <v>3895639</v>
      </c>
      <c r="D13" s="19">
        <v>1901791</v>
      </c>
      <c r="E13" s="19">
        <v>654523</v>
      </c>
      <c r="F13" s="19">
        <v>3602637</v>
      </c>
      <c r="G13" s="19">
        <v>294063</v>
      </c>
      <c r="H13" s="19">
        <v>9567167</v>
      </c>
    </row>
    <row r="14" spans="2:8" s="59" customFormat="1" ht="15" customHeight="1" x14ac:dyDescent="0.25">
      <c r="B14" s="63">
        <v>2024</v>
      </c>
      <c r="C14" s="19">
        <v>4108986</v>
      </c>
      <c r="D14" s="19">
        <v>2034492</v>
      </c>
      <c r="E14" s="19">
        <v>659908</v>
      </c>
      <c r="F14" s="19">
        <v>3693046</v>
      </c>
      <c r="G14" s="19">
        <v>282536</v>
      </c>
      <c r="H14" s="19">
        <v>9949206</v>
      </c>
    </row>
    <row r="15" spans="2:8" s="59" customFormat="1" ht="15" customHeight="1" x14ac:dyDescent="0.25">
      <c r="B15" s="64">
        <v>2025</v>
      </c>
      <c r="C15" s="253">
        <v>4358495</v>
      </c>
      <c r="D15" s="253">
        <v>2210772</v>
      </c>
      <c r="E15" s="253">
        <v>665958</v>
      </c>
      <c r="F15" s="253">
        <v>3800859</v>
      </c>
      <c r="G15" s="253">
        <v>271815</v>
      </c>
      <c r="H15" s="253">
        <v>10425151</v>
      </c>
    </row>
    <row r="16" spans="2:8" s="59" customFormat="1" ht="5.0999999999999996" customHeight="1" x14ac:dyDescent="0.25">
      <c r="B16" s="333"/>
      <c r="C16" s="334"/>
      <c r="D16" s="334"/>
      <c r="E16" s="334"/>
      <c r="F16" s="334"/>
      <c r="G16" s="334"/>
      <c r="H16" s="334"/>
    </row>
    <row r="17" spans="2:8" s="59" customFormat="1" ht="90.75" customHeight="1" x14ac:dyDescent="0.25">
      <c r="B17" s="723" t="s">
        <v>343</v>
      </c>
      <c r="C17" s="728"/>
      <c r="D17" s="728"/>
      <c r="E17" s="728"/>
      <c r="F17" s="728"/>
      <c r="G17" s="728"/>
      <c r="H17" s="728"/>
    </row>
    <row r="18" spans="2:8" ht="15" customHeight="1" x14ac:dyDescent="0.25">
      <c r="B18" s="727"/>
      <c r="C18" s="719"/>
      <c r="D18" s="719"/>
      <c r="E18" s="719"/>
      <c r="F18" s="719"/>
      <c r="G18" s="719"/>
      <c r="H18" s="719"/>
    </row>
    <row r="19" spans="2:8" ht="14.55" customHeight="1" x14ac:dyDescent="0.3">
      <c r="B19" s="119"/>
      <c r="C19" s="45"/>
      <c r="D19" s="45"/>
      <c r="E19" s="45"/>
      <c r="F19" s="45"/>
      <c r="G19" s="45"/>
      <c r="H19" s="45"/>
    </row>
    <row r="20" spans="2:8" ht="14.55" customHeight="1" x14ac:dyDescent="0.3">
      <c r="B20" s="288"/>
    </row>
    <row r="21" spans="2:8" ht="13.8" customHeight="1" x14ac:dyDescent="0.25"/>
    <row r="22" spans="2:8" ht="13.8" customHeight="1" x14ac:dyDescent="0.25"/>
    <row r="23" spans="2:8" ht="13.8" customHeight="1" x14ac:dyDescent="0.25"/>
    <row r="24" spans="2:8" ht="13.8" customHeight="1" x14ac:dyDescent="0.25"/>
    <row r="25" spans="2:8" ht="13.8" customHeight="1" x14ac:dyDescent="0.25"/>
    <row r="26" spans="2:8" ht="13.8" customHeight="1" x14ac:dyDescent="0.25"/>
    <row r="27" spans="2:8" ht="13.8" customHeight="1" x14ac:dyDescent="0.25"/>
    <row r="28" spans="2:8" ht="13.8" customHeight="1" x14ac:dyDescent="0.25"/>
    <row r="29" spans="2:8" ht="13.8" customHeight="1" x14ac:dyDescent="0.25"/>
    <row r="30" spans="2:8" ht="13.8" customHeight="1" x14ac:dyDescent="0.25"/>
    <row r="31" spans="2:8" ht="13.8" customHeight="1" x14ac:dyDescent="0.25"/>
    <row r="32" spans="2:8"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4" ht="13.8" customHeight="1" x14ac:dyDescent="0.25"/>
    <row r="98" spans="2:4" ht="13.8" customHeight="1" x14ac:dyDescent="0.25"/>
    <row r="99" spans="2:4" ht="13.8" customHeight="1" x14ac:dyDescent="0.25"/>
    <row r="100" spans="2:4" ht="13.8" customHeight="1" x14ac:dyDescent="0.25"/>
    <row r="101" spans="2:4" ht="13.8" customHeight="1" x14ac:dyDescent="0.25"/>
    <row r="102" spans="2:4" ht="13.8" customHeight="1" x14ac:dyDescent="0.25"/>
    <row r="103" spans="2:4" ht="13.8" customHeight="1" x14ac:dyDescent="0.25"/>
    <row r="104" spans="2:4" ht="13.8" customHeight="1" x14ac:dyDescent="0.25"/>
    <row r="105" spans="2:4" ht="13.8" customHeight="1" x14ac:dyDescent="0.25"/>
    <row r="106" spans="2:4" ht="13.8" customHeight="1" x14ac:dyDescent="0.25">
      <c r="B106" s="720"/>
      <c r="C106" s="719"/>
      <c r="D106" s="719"/>
    </row>
    <row r="107" spans="2:4" ht="13.8" customHeight="1" x14ac:dyDescent="0.25"/>
  </sheetData>
  <mergeCells count="4">
    <mergeCell ref="B17:H17"/>
    <mergeCell ref="B2:H2"/>
    <mergeCell ref="B106:D106"/>
    <mergeCell ref="B18:H18"/>
  </mergeCells>
  <hyperlinks>
    <hyperlink ref="B1" location="Indice!A1" display="Ritorna all'indice"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4B084"/>
  </sheetPr>
  <dimension ref="B1:H124"/>
  <sheetViews>
    <sheetView showGridLines="0" zoomScaleNormal="100" workbookViewId="0">
      <selection activeCell="B1" sqref="B1"/>
    </sheetView>
  </sheetViews>
  <sheetFormatPr defaultColWidth="9.21875" defaultRowHeight="13.8" x14ac:dyDescent="0.25"/>
  <cols>
    <col min="1" max="1" width="5.5546875" style="11" customWidth="1"/>
    <col min="2" max="2" width="10.5546875" style="71" customWidth="1"/>
    <col min="3" max="8" width="10.5546875" style="11" customWidth="1"/>
    <col min="9" max="9" width="9.21875" style="11" customWidth="1"/>
    <col min="10" max="16384" width="9.21875" style="11"/>
  </cols>
  <sheetData>
    <row r="1" spans="2:8" s="1" customFormat="1" ht="15" customHeight="1" x14ac:dyDescent="0.25">
      <c r="B1" s="699" t="s">
        <v>0</v>
      </c>
    </row>
    <row r="2" spans="2:8" s="108" customFormat="1" ht="15" customHeight="1" x14ac:dyDescent="0.25">
      <c r="B2" s="721" t="s">
        <v>60</v>
      </c>
      <c r="C2" s="735"/>
      <c r="D2" s="735"/>
      <c r="E2" s="735"/>
      <c r="F2" s="735"/>
      <c r="G2" s="735"/>
      <c r="H2" s="735"/>
    </row>
    <row r="3" spans="2:8" s="1" customFormat="1" ht="15" customHeight="1" x14ac:dyDescent="0.3">
      <c r="B3" s="4" t="s">
        <v>61</v>
      </c>
      <c r="C3" s="3"/>
      <c r="D3" s="3"/>
      <c r="E3" s="3"/>
      <c r="F3" s="3"/>
      <c r="G3" s="3"/>
      <c r="H3" s="3"/>
    </row>
    <row r="4" spans="2:8" s="57" customFormat="1" ht="15" customHeight="1" x14ac:dyDescent="0.3">
      <c r="B4" s="56" t="s">
        <v>342</v>
      </c>
      <c r="C4" s="113"/>
      <c r="D4" s="113"/>
      <c r="E4" s="113"/>
      <c r="F4" s="113"/>
      <c r="G4" s="113"/>
      <c r="H4" s="113"/>
    </row>
    <row r="5" spans="2:8" s="59" customFormat="1" ht="40.35" customHeight="1" x14ac:dyDescent="0.25">
      <c r="B5" s="58" t="s">
        <v>334</v>
      </c>
      <c r="C5" s="9" t="s">
        <v>325</v>
      </c>
      <c r="D5" s="9" t="s">
        <v>336</v>
      </c>
      <c r="E5" s="9" t="s">
        <v>327</v>
      </c>
      <c r="F5" s="9" t="s">
        <v>337</v>
      </c>
      <c r="G5" s="9" t="s">
        <v>338</v>
      </c>
      <c r="H5" s="9" t="s">
        <v>329</v>
      </c>
    </row>
    <row r="6" spans="2:8" s="61" customFormat="1" ht="15" customHeight="1" x14ac:dyDescent="0.3">
      <c r="B6" s="60">
        <v>1999</v>
      </c>
      <c r="C6" s="17">
        <v>544</v>
      </c>
      <c r="D6" s="17">
        <v>234</v>
      </c>
      <c r="E6" s="19">
        <v>19859</v>
      </c>
      <c r="F6" s="51" t="s">
        <v>339</v>
      </c>
      <c r="G6" s="51" t="s">
        <v>339</v>
      </c>
      <c r="H6" s="19">
        <v>20637</v>
      </c>
    </row>
    <row r="7" spans="2:8" s="61" customFormat="1" ht="15" customHeight="1" x14ac:dyDescent="0.3">
      <c r="B7" s="63">
        <v>2000</v>
      </c>
      <c r="C7" s="19">
        <v>1190</v>
      </c>
      <c r="D7" s="17">
        <v>552</v>
      </c>
      <c r="E7" s="19">
        <v>21269</v>
      </c>
      <c r="F7" s="51" t="s">
        <v>339</v>
      </c>
      <c r="G7" s="51" t="s">
        <v>339</v>
      </c>
      <c r="H7" s="19">
        <v>23011</v>
      </c>
    </row>
    <row r="8" spans="2:8" s="61" customFormat="1" ht="15" customHeight="1" x14ac:dyDescent="0.3">
      <c r="B8" s="63">
        <v>2001</v>
      </c>
      <c r="C8" s="19">
        <v>2256</v>
      </c>
      <c r="D8" s="17">
        <v>943</v>
      </c>
      <c r="E8" s="19">
        <v>29578</v>
      </c>
      <c r="F8" s="51" t="s">
        <v>339</v>
      </c>
      <c r="G8" s="17">
        <v>193</v>
      </c>
      <c r="H8" s="19">
        <v>32970</v>
      </c>
    </row>
    <row r="9" spans="2:8" s="61" customFormat="1" ht="15" customHeight="1" x14ac:dyDescent="0.3">
      <c r="B9" s="63">
        <v>2002</v>
      </c>
      <c r="C9" s="19">
        <v>3264</v>
      </c>
      <c r="D9" s="19">
        <v>1230</v>
      </c>
      <c r="E9" s="19">
        <v>29531</v>
      </c>
      <c r="F9" s="51" t="s">
        <v>339</v>
      </c>
      <c r="G9" s="17">
        <v>617</v>
      </c>
      <c r="H9" s="19">
        <v>34642</v>
      </c>
    </row>
    <row r="10" spans="2:8" s="61" customFormat="1" ht="15" customHeight="1" x14ac:dyDescent="0.3">
      <c r="B10" s="63">
        <v>2003</v>
      </c>
      <c r="C10" s="19">
        <v>4543</v>
      </c>
      <c r="D10" s="19">
        <v>1731</v>
      </c>
      <c r="E10" s="19">
        <v>30057</v>
      </c>
      <c r="F10" s="51" t="s">
        <v>339</v>
      </c>
      <c r="G10" s="19">
        <v>1278</v>
      </c>
      <c r="H10" s="19">
        <v>37609</v>
      </c>
    </row>
    <row r="11" spans="2:8" s="61" customFormat="1" ht="15" customHeight="1" x14ac:dyDescent="0.3">
      <c r="B11" s="63">
        <v>2004</v>
      </c>
      <c r="C11" s="19">
        <v>5881</v>
      </c>
      <c r="D11" s="19">
        <v>2230</v>
      </c>
      <c r="E11" s="19">
        <v>30617</v>
      </c>
      <c r="F11" s="51" t="s">
        <v>339</v>
      </c>
      <c r="G11" s="19">
        <v>2150</v>
      </c>
      <c r="H11" s="19">
        <v>40878</v>
      </c>
    </row>
    <row r="12" spans="2:8" s="61" customFormat="1" ht="15" customHeight="1" x14ac:dyDescent="0.3">
      <c r="B12" s="63">
        <v>2005</v>
      </c>
      <c r="C12" s="19">
        <v>7615</v>
      </c>
      <c r="D12" s="19">
        <v>2954</v>
      </c>
      <c r="E12" s="19">
        <v>33400</v>
      </c>
      <c r="F12" s="51" t="s">
        <v>339</v>
      </c>
      <c r="G12" s="19">
        <v>3338</v>
      </c>
      <c r="H12" s="19">
        <v>47307</v>
      </c>
    </row>
    <row r="13" spans="2:8" s="61" customFormat="1" ht="15" customHeight="1" x14ac:dyDescent="0.3">
      <c r="B13" s="63">
        <v>2006</v>
      </c>
      <c r="C13" s="19">
        <v>9257</v>
      </c>
      <c r="D13" s="19">
        <v>3527</v>
      </c>
      <c r="E13" s="19">
        <v>34246</v>
      </c>
      <c r="F13" s="51" t="s">
        <v>339</v>
      </c>
      <c r="G13" s="19">
        <v>4546</v>
      </c>
      <c r="H13" s="19">
        <v>51576</v>
      </c>
    </row>
    <row r="14" spans="2:8" s="61" customFormat="1" ht="15" customHeight="1" x14ac:dyDescent="0.3">
      <c r="B14" s="63">
        <v>2007</v>
      </c>
      <c r="C14" s="19">
        <v>11599</v>
      </c>
      <c r="D14" s="19">
        <v>4298</v>
      </c>
      <c r="E14" s="19">
        <v>36054</v>
      </c>
      <c r="F14" s="19">
        <v>1020</v>
      </c>
      <c r="G14" s="19">
        <v>4770</v>
      </c>
      <c r="H14" s="19">
        <v>57747</v>
      </c>
    </row>
    <row r="15" spans="2:8" s="61" customFormat="1" ht="15" customHeight="1" x14ac:dyDescent="0.3">
      <c r="B15" s="63">
        <v>2008</v>
      </c>
      <c r="C15" s="19">
        <v>14092</v>
      </c>
      <c r="D15" s="19">
        <v>4663</v>
      </c>
      <c r="E15" s="19">
        <v>35906</v>
      </c>
      <c r="F15" s="19">
        <v>1958</v>
      </c>
      <c r="G15" s="19">
        <v>4667</v>
      </c>
      <c r="H15" s="19">
        <v>61302</v>
      </c>
    </row>
    <row r="16" spans="2:8" s="61" customFormat="1" ht="15" customHeight="1" x14ac:dyDescent="0.3">
      <c r="B16" s="63">
        <v>2009</v>
      </c>
      <c r="C16" s="19">
        <v>18757</v>
      </c>
      <c r="D16" s="19">
        <v>6269</v>
      </c>
      <c r="E16" s="19">
        <v>39813</v>
      </c>
      <c r="F16" s="19">
        <v>3397</v>
      </c>
      <c r="G16" s="19">
        <v>5569</v>
      </c>
      <c r="H16" s="19">
        <v>73827</v>
      </c>
    </row>
    <row r="17" spans="2:8" s="61" customFormat="1" ht="15" customHeight="1" x14ac:dyDescent="0.3">
      <c r="B17" s="63">
        <v>2010</v>
      </c>
      <c r="C17" s="19">
        <v>22384</v>
      </c>
      <c r="D17" s="19">
        <v>7533</v>
      </c>
      <c r="E17" s="19">
        <v>42007</v>
      </c>
      <c r="F17" s="19">
        <v>5229</v>
      </c>
      <c r="G17" s="19">
        <v>5980</v>
      </c>
      <c r="H17" s="19">
        <v>83167</v>
      </c>
    </row>
    <row r="18" spans="2:8" s="61" customFormat="1" ht="15" customHeight="1" x14ac:dyDescent="0.3">
      <c r="B18" s="63">
        <v>2011</v>
      </c>
      <c r="C18" s="19">
        <v>25272</v>
      </c>
      <c r="D18" s="19">
        <v>8364</v>
      </c>
      <c r="E18" s="19">
        <v>43818</v>
      </c>
      <c r="F18" s="19">
        <v>7196</v>
      </c>
      <c r="G18" s="19">
        <v>5996</v>
      </c>
      <c r="H18" s="19">
        <v>90687</v>
      </c>
    </row>
    <row r="19" spans="2:8" s="61" customFormat="1" ht="15" customHeight="1" x14ac:dyDescent="0.3">
      <c r="B19" s="63">
        <v>2012</v>
      </c>
      <c r="C19" s="19">
        <v>30174</v>
      </c>
      <c r="D19" s="19">
        <v>10078</v>
      </c>
      <c r="E19" s="19">
        <v>47972</v>
      </c>
      <c r="F19" s="19">
        <v>9813</v>
      </c>
      <c r="G19" s="19">
        <v>6273</v>
      </c>
      <c r="H19" s="19">
        <v>104363</v>
      </c>
    </row>
    <row r="20" spans="2:8" s="61" customFormat="1" ht="15" customHeight="1" x14ac:dyDescent="0.3">
      <c r="B20" s="63">
        <v>2013</v>
      </c>
      <c r="C20" s="19">
        <v>34504</v>
      </c>
      <c r="D20" s="19">
        <v>11990</v>
      </c>
      <c r="E20" s="19">
        <v>50398</v>
      </c>
      <c r="F20" s="19">
        <v>13014</v>
      </c>
      <c r="G20" s="19">
        <v>6499</v>
      </c>
      <c r="H20" s="19">
        <v>116465</v>
      </c>
    </row>
    <row r="21" spans="2:8" s="61" customFormat="1" ht="15" customHeight="1" x14ac:dyDescent="0.3">
      <c r="B21" s="63">
        <v>2014</v>
      </c>
      <c r="C21" s="19">
        <v>39644</v>
      </c>
      <c r="D21" s="19">
        <v>13980</v>
      </c>
      <c r="E21" s="19">
        <v>54033</v>
      </c>
      <c r="F21" s="19">
        <v>16369</v>
      </c>
      <c r="G21" s="19">
        <v>6850</v>
      </c>
      <c r="H21" s="19">
        <v>130941</v>
      </c>
    </row>
    <row r="22" spans="2:8" s="61" customFormat="1" ht="15" customHeight="1" x14ac:dyDescent="0.3">
      <c r="B22" s="63">
        <v>2015</v>
      </c>
      <c r="C22" s="19">
        <v>42546</v>
      </c>
      <c r="D22" s="19">
        <v>15430</v>
      </c>
      <c r="E22" s="19">
        <v>55299</v>
      </c>
      <c r="F22" s="19">
        <v>20056</v>
      </c>
      <c r="G22" s="19">
        <v>6950</v>
      </c>
      <c r="H22" s="19">
        <v>140351</v>
      </c>
    </row>
    <row r="23" spans="2:8" s="61" customFormat="1" ht="15" customHeight="1" x14ac:dyDescent="0.3">
      <c r="B23" s="63">
        <v>2016</v>
      </c>
      <c r="C23" s="19">
        <v>45931</v>
      </c>
      <c r="D23" s="19">
        <v>17092</v>
      </c>
      <c r="E23" s="19">
        <v>57538</v>
      </c>
      <c r="F23" s="19">
        <v>23711</v>
      </c>
      <c r="G23" s="19">
        <v>6931</v>
      </c>
      <c r="H23" s="19">
        <v>151278</v>
      </c>
    </row>
    <row r="24" spans="2:8" s="61" customFormat="1" ht="15" customHeight="1" x14ac:dyDescent="0.3">
      <c r="B24" s="63">
        <v>2017</v>
      </c>
      <c r="C24" s="19">
        <v>49456</v>
      </c>
      <c r="D24" s="19">
        <v>19145</v>
      </c>
      <c r="E24" s="19">
        <v>58996</v>
      </c>
      <c r="F24" s="19">
        <v>27644</v>
      </c>
      <c r="G24" s="19">
        <v>6978</v>
      </c>
      <c r="H24" s="19">
        <v>162299</v>
      </c>
    </row>
    <row r="25" spans="2:8" s="61" customFormat="1" ht="15" customHeight="1" x14ac:dyDescent="0.3">
      <c r="B25" s="63">
        <v>2018</v>
      </c>
      <c r="C25" s="19">
        <v>50410</v>
      </c>
      <c r="D25" s="19">
        <v>19624</v>
      </c>
      <c r="E25" s="19">
        <v>59790</v>
      </c>
      <c r="F25" s="19">
        <v>30704</v>
      </c>
      <c r="G25" s="19">
        <v>6626</v>
      </c>
      <c r="H25" s="19">
        <v>167236</v>
      </c>
    </row>
    <row r="26" spans="2:8" s="61" customFormat="1" ht="15" customHeight="1" x14ac:dyDescent="0.3">
      <c r="B26" s="63">
        <v>2019</v>
      </c>
      <c r="C26" s="19">
        <v>56136.239930999996</v>
      </c>
      <c r="D26" s="19">
        <v>22843.957441999999</v>
      </c>
      <c r="E26" s="19">
        <v>63830.542430000001</v>
      </c>
      <c r="F26" s="19">
        <v>35477.975001999999</v>
      </c>
      <c r="G26" s="19">
        <v>7102.2838304195766</v>
      </c>
      <c r="H26" s="19">
        <v>185476.99863541959</v>
      </c>
    </row>
    <row r="27" spans="2:8" s="61" customFormat="1" ht="15" customHeight="1" x14ac:dyDescent="0.3">
      <c r="B27" s="63">
        <v>2020</v>
      </c>
      <c r="C27" s="19">
        <v>60367.670007000001</v>
      </c>
      <c r="D27" s="19">
        <v>25372.716177999999</v>
      </c>
      <c r="E27" s="19">
        <v>66021.842191999996</v>
      </c>
      <c r="F27" s="19">
        <v>39058.900093999997</v>
      </c>
      <c r="G27" s="19">
        <v>7045.2270287095153</v>
      </c>
      <c r="H27" s="19">
        <v>197866.35549970949</v>
      </c>
    </row>
    <row r="28" spans="2:8" s="61" customFormat="1" ht="15" customHeight="1" x14ac:dyDescent="0.3">
      <c r="B28" s="63">
        <v>2021</v>
      </c>
      <c r="C28" s="19">
        <v>65322.18434</v>
      </c>
      <c r="D28" s="19">
        <v>28966.261327</v>
      </c>
      <c r="E28" s="19">
        <v>67626.523558999994</v>
      </c>
      <c r="F28" s="19">
        <v>43988.990454999999</v>
      </c>
      <c r="G28" s="19">
        <v>7337.2268859142496</v>
      </c>
      <c r="H28" s="19">
        <v>213241.1865669142</v>
      </c>
    </row>
    <row r="29" spans="2:8" s="61" customFormat="1" ht="15" customHeight="1" x14ac:dyDescent="0.3">
      <c r="B29" s="63">
        <v>2022</v>
      </c>
      <c r="C29" s="19">
        <v>61100.908425000001</v>
      </c>
      <c r="D29" s="19">
        <v>28047.397906999999</v>
      </c>
      <c r="E29" s="19">
        <v>64326.824144999999</v>
      </c>
      <c r="F29" s="19">
        <v>45492.244182000002</v>
      </c>
      <c r="G29" s="19">
        <v>6617.1171788084648</v>
      </c>
      <c r="H29" s="19">
        <v>205584.49183780851</v>
      </c>
    </row>
    <row r="30" spans="2:8" s="61" customFormat="1" ht="15" customHeight="1" x14ac:dyDescent="0.3">
      <c r="B30" s="63">
        <v>2023</v>
      </c>
      <c r="C30" s="19">
        <v>67874.875625999994</v>
      </c>
      <c r="D30" s="19">
        <v>32618.963742</v>
      </c>
      <c r="E30" s="19">
        <v>67134.179944999996</v>
      </c>
      <c r="F30" s="19">
        <v>49938.426541000001</v>
      </c>
      <c r="G30" s="19">
        <v>6844.4652267567044</v>
      </c>
      <c r="H30" s="19">
        <v>224410.91108075669</v>
      </c>
    </row>
    <row r="31" spans="2:8" s="61" customFormat="1" ht="15" customHeight="1" x14ac:dyDescent="0.3">
      <c r="B31" s="63">
        <v>2024</v>
      </c>
      <c r="C31" s="19">
        <v>74592.009044999999</v>
      </c>
      <c r="D31" s="19">
        <v>37290.079611000001</v>
      </c>
      <c r="E31" s="19">
        <v>69667.075916000002</v>
      </c>
      <c r="F31" s="19">
        <v>54726.276809000003</v>
      </c>
      <c r="G31" s="19">
        <v>7119.3555435199196</v>
      </c>
      <c r="H31" s="19">
        <v>243394.79692451991</v>
      </c>
    </row>
    <row r="32" spans="2:8" s="61" customFormat="1" ht="15" customHeight="1" x14ac:dyDescent="0.3">
      <c r="B32" s="64">
        <v>2025</v>
      </c>
      <c r="C32" s="253">
        <v>81516.841113000002</v>
      </c>
      <c r="D32" s="253">
        <v>42521.951878</v>
      </c>
      <c r="E32" s="253">
        <v>71885.514685000002</v>
      </c>
      <c r="F32" s="253">
        <v>59124.976933999998</v>
      </c>
      <c r="G32" s="253">
        <v>6981.5153179684276</v>
      </c>
      <c r="H32" s="253">
        <v>262030.79992796839</v>
      </c>
    </row>
    <row r="33" spans="2:8" s="59" customFormat="1" ht="5.0999999999999996" customHeight="1" x14ac:dyDescent="0.25">
      <c r="B33" s="66"/>
      <c r="C33" s="117"/>
      <c r="D33" s="117"/>
      <c r="E33" s="117"/>
      <c r="F33" s="117"/>
      <c r="G33" s="117"/>
      <c r="H33" s="117"/>
    </row>
    <row r="34" spans="2:8" s="59" customFormat="1" ht="41.85" customHeight="1" x14ac:dyDescent="0.25">
      <c r="B34" s="723" t="s">
        <v>344</v>
      </c>
      <c r="C34" s="728"/>
      <c r="D34" s="728"/>
      <c r="E34" s="728"/>
      <c r="F34" s="728"/>
      <c r="G34" s="728"/>
      <c r="H34" s="728"/>
    </row>
    <row r="35" spans="2:8" ht="15" customHeight="1" x14ac:dyDescent="0.25">
      <c r="B35" s="727"/>
      <c r="C35" s="719"/>
      <c r="D35" s="719"/>
      <c r="E35" s="719"/>
      <c r="F35" s="719"/>
      <c r="G35" s="719"/>
      <c r="H35" s="719"/>
    </row>
    <row r="36" spans="2:8" ht="14.55" customHeight="1" x14ac:dyDescent="0.3">
      <c r="B36" s="119"/>
      <c r="C36" s="45"/>
      <c r="D36" s="45"/>
      <c r="E36" s="45"/>
      <c r="F36" s="45"/>
      <c r="G36" s="45"/>
      <c r="H36" s="45"/>
    </row>
    <row r="37" spans="2:8" ht="14.55" customHeight="1" x14ac:dyDescent="0.3">
      <c r="B37" s="288"/>
    </row>
    <row r="38" spans="2:8" ht="13.8" customHeight="1" x14ac:dyDescent="0.25"/>
    <row r="39" spans="2:8" ht="13.8" customHeight="1" x14ac:dyDescent="0.25"/>
    <row r="40" spans="2:8" ht="13.8" customHeight="1" x14ac:dyDescent="0.25"/>
    <row r="41" spans="2:8" ht="13.8" customHeight="1" x14ac:dyDescent="0.25"/>
    <row r="42" spans="2:8" ht="13.8" customHeight="1" x14ac:dyDescent="0.25"/>
    <row r="43" spans="2:8" ht="13.8" customHeight="1" x14ac:dyDescent="0.25"/>
    <row r="44" spans="2:8" ht="13.8" customHeight="1" x14ac:dyDescent="0.25"/>
    <row r="45" spans="2:8" ht="13.8" customHeight="1" x14ac:dyDescent="0.25"/>
    <row r="46" spans="2:8" ht="13.8" customHeight="1" x14ac:dyDescent="0.25"/>
    <row r="47" spans="2:8" ht="13.8" customHeight="1" x14ac:dyDescent="0.25"/>
    <row r="48" spans="2: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row r="120" spans="2:4" ht="13.8" customHeight="1" x14ac:dyDescent="0.25"/>
    <row r="121" spans="2:4" ht="13.8" customHeight="1" x14ac:dyDescent="0.25"/>
    <row r="122" spans="2:4" ht="13.8" customHeight="1" x14ac:dyDescent="0.25"/>
    <row r="123" spans="2:4" ht="13.8" customHeight="1" x14ac:dyDescent="0.25">
      <c r="B123" s="720"/>
      <c r="C123" s="719"/>
      <c r="D123" s="719"/>
    </row>
    <row r="124" spans="2:4" ht="13.8" customHeight="1" x14ac:dyDescent="0.25"/>
  </sheetData>
  <mergeCells count="4">
    <mergeCell ref="B35:H35"/>
    <mergeCell ref="B2:H2"/>
    <mergeCell ref="B123:D123"/>
    <mergeCell ref="B34:H34"/>
  </mergeCells>
  <hyperlinks>
    <hyperlink ref="B1" location="Indice!A1" display="Ritorna all'indic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4B084"/>
  </sheetPr>
  <dimension ref="B1:J124"/>
  <sheetViews>
    <sheetView showGridLines="0" zoomScaleNormal="100" workbookViewId="0">
      <selection activeCell="B1" sqref="B1"/>
    </sheetView>
  </sheetViews>
  <sheetFormatPr defaultColWidth="9.21875" defaultRowHeight="13.8" x14ac:dyDescent="0.25"/>
  <cols>
    <col min="1" max="1" width="5.5546875" style="11" customWidth="1"/>
    <col min="2" max="2" width="10.5546875" style="71" customWidth="1"/>
    <col min="3" max="8" width="10.5546875" style="11" customWidth="1"/>
    <col min="9" max="9" width="9.21875" style="11" customWidth="1"/>
    <col min="10" max="16384" width="9.21875" style="11"/>
  </cols>
  <sheetData>
    <row r="1" spans="2:10" s="1" customFormat="1" ht="15" customHeight="1" x14ac:dyDescent="0.25">
      <c r="B1" s="699" t="s">
        <v>0</v>
      </c>
    </row>
    <row r="2" spans="2:10" s="108" customFormat="1" ht="15" customHeight="1" x14ac:dyDescent="0.25">
      <c r="B2" s="721" t="s">
        <v>62</v>
      </c>
      <c r="C2" s="735"/>
      <c r="D2" s="735"/>
      <c r="E2" s="735"/>
      <c r="F2" s="735"/>
      <c r="G2" s="735"/>
      <c r="H2" s="735"/>
    </row>
    <row r="3" spans="2:10" s="108" customFormat="1" ht="15" customHeight="1" x14ac:dyDescent="0.3">
      <c r="B3" s="216" t="s">
        <v>63</v>
      </c>
      <c r="C3" s="449"/>
      <c r="D3" s="449"/>
      <c r="E3" s="449"/>
      <c r="F3" s="449"/>
      <c r="G3" s="449"/>
      <c r="H3" s="449"/>
    </row>
    <row r="4" spans="2:10" s="451" customFormat="1" ht="15" customHeight="1" x14ac:dyDescent="0.3">
      <c r="B4" s="110" t="s">
        <v>1436</v>
      </c>
      <c r="C4" s="450"/>
      <c r="D4" s="450"/>
      <c r="E4" s="450"/>
      <c r="F4" s="450"/>
      <c r="G4" s="450"/>
      <c r="H4" s="450"/>
    </row>
    <row r="5" spans="2:10" s="59" customFormat="1" ht="40.35" customHeight="1" x14ac:dyDescent="0.25">
      <c r="B5" s="58" t="s">
        <v>334</v>
      </c>
      <c r="C5" s="9" t="s">
        <v>335</v>
      </c>
      <c r="D5" s="9" t="s">
        <v>336</v>
      </c>
      <c r="E5" s="9" t="s">
        <v>327</v>
      </c>
      <c r="F5" s="9" t="s">
        <v>337</v>
      </c>
      <c r="G5" s="9" t="s">
        <v>338</v>
      </c>
      <c r="H5" s="9" t="s">
        <v>329</v>
      </c>
    </row>
    <row r="6" spans="2:10" s="61" customFormat="1" ht="15" customHeight="1" x14ac:dyDescent="0.3">
      <c r="B6" s="60">
        <v>1999</v>
      </c>
      <c r="C6" s="17">
        <v>362</v>
      </c>
      <c r="D6" s="17">
        <v>149</v>
      </c>
      <c r="E6" s="19">
        <v>1709</v>
      </c>
      <c r="F6" s="51" t="s">
        <v>339</v>
      </c>
      <c r="G6" s="51" t="s">
        <v>339</v>
      </c>
      <c r="H6" s="19">
        <v>2220</v>
      </c>
      <c r="J6" s="62"/>
    </row>
    <row r="7" spans="2:10" s="61" customFormat="1" ht="15" customHeight="1" x14ac:dyDescent="0.3">
      <c r="B7" s="63">
        <v>2000</v>
      </c>
      <c r="C7" s="17">
        <v>632</v>
      </c>
      <c r="D7" s="17">
        <v>245</v>
      </c>
      <c r="E7" s="19">
        <v>1788</v>
      </c>
      <c r="F7" s="51" t="s">
        <v>339</v>
      </c>
      <c r="G7" s="51" t="s">
        <v>339</v>
      </c>
      <c r="H7" s="19">
        <v>2665</v>
      </c>
      <c r="J7" s="62"/>
    </row>
    <row r="8" spans="2:10" s="61" customFormat="1" ht="15" customHeight="1" x14ac:dyDescent="0.3">
      <c r="B8" s="63">
        <v>2001</v>
      </c>
      <c r="C8" s="19">
        <v>1144</v>
      </c>
      <c r="D8" s="17">
        <v>341</v>
      </c>
      <c r="E8" s="19">
        <v>1910</v>
      </c>
      <c r="F8" s="51" t="s">
        <v>339</v>
      </c>
      <c r="G8" s="17">
        <v>356</v>
      </c>
      <c r="H8" s="19">
        <v>3751</v>
      </c>
      <c r="J8" s="62"/>
    </row>
    <row r="9" spans="2:10" s="61" customFormat="1" ht="15" customHeight="1" x14ac:dyDescent="0.3">
      <c r="B9" s="63">
        <v>2002</v>
      </c>
      <c r="C9" s="19">
        <v>1219</v>
      </c>
      <c r="D9" s="17">
        <v>420</v>
      </c>
      <c r="E9" s="19">
        <v>1991</v>
      </c>
      <c r="F9" s="51" t="s">
        <v>339</v>
      </c>
      <c r="G9" s="17">
        <v>593</v>
      </c>
      <c r="H9" s="19">
        <v>4223</v>
      </c>
      <c r="J9" s="62"/>
    </row>
    <row r="10" spans="2:10" s="61" customFormat="1" ht="15" customHeight="1" x14ac:dyDescent="0.3">
      <c r="B10" s="63">
        <v>2003</v>
      </c>
      <c r="C10" s="19">
        <v>1254</v>
      </c>
      <c r="D10" s="17">
        <v>446</v>
      </c>
      <c r="E10" s="19">
        <v>2114</v>
      </c>
      <c r="F10" s="51" t="s">
        <v>339</v>
      </c>
      <c r="G10" s="17">
        <v>746</v>
      </c>
      <c r="H10" s="19">
        <v>4560</v>
      </c>
      <c r="J10" s="62"/>
    </row>
    <row r="11" spans="2:10" s="61" customFormat="1" ht="15" customHeight="1" x14ac:dyDescent="0.3">
      <c r="B11" s="63">
        <v>2004</v>
      </c>
      <c r="C11" s="19">
        <v>1445</v>
      </c>
      <c r="D11" s="17">
        <v>452</v>
      </c>
      <c r="E11" s="19">
        <v>2116</v>
      </c>
      <c r="F11" s="51" t="s">
        <v>339</v>
      </c>
      <c r="G11" s="17">
        <v>834</v>
      </c>
      <c r="H11" s="19">
        <v>4847</v>
      </c>
      <c r="J11" s="62"/>
    </row>
    <row r="12" spans="2:10" s="61" customFormat="1" ht="15" customHeight="1" x14ac:dyDescent="0.3">
      <c r="B12" s="63">
        <v>2005</v>
      </c>
      <c r="C12" s="19">
        <v>1592</v>
      </c>
      <c r="D12" s="17">
        <v>485</v>
      </c>
      <c r="E12" s="19">
        <v>2590</v>
      </c>
      <c r="F12" s="51" t="s">
        <v>339</v>
      </c>
      <c r="G12" s="19">
        <v>1080</v>
      </c>
      <c r="H12" s="19">
        <v>5747</v>
      </c>
      <c r="J12" s="62"/>
    </row>
    <row r="13" spans="2:10" s="61" customFormat="1" ht="15" customHeight="1" x14ac:dyDescent="0.3">
      <c r="B13" s="63">
        <v>2006</v>
      </c>
      <c r="C13" s="19">
        <v>1720</v>
      </c>
      <c r="D13" s="17">
        <v>536</v>
      </c>
      <c r="E13" s="19">
        <v>2732</v>
      </c>
      <c r="F13" s="51" t="s">
        <v>339</v>
      </c>
      <c r="G13" s="19">
        <v>1243</v>
      </c>
      <c r="H13" s="19">
        <v>6231</v>
      </c>
      <c r="J13" s="62"/>
    </row>
    <row r="14" spans="2:10" s="61" customFormat="1" ht="15" customHeight="1" x14ac:dyDescent="0.3">
      <c r="B14" s="63">
        <v>2007</v>
      </c>
      <c r="C14" s="19">
        <v>2708</v>
      </c>
      <c r="D14" s="17">
        <v>831</v>
      </c>
      <c r="E14" s="19">
        <v>3456</v>
      </c>
      <c r="F14" s="17">
        <v>537</v>
      </c>
      <c r="G14" s="17">
        <v>890</v>
      </c>
      <c r="H14" s="19">
        <v>8422</v>
      </c>
      <c r="J14" s="62"/>
    </row>
    <row r="15" spans="2:10" s="61" customFormat="1" ht="15" customHeight="1" x14ac:dyDescent="0.3">
      <c r="B15" s="63">
        <v>2008</v>
      </c>
      <c r="C15" s="19">
        <v>4197</v>
      </c>
      <c r="D15" s="19">
        <v>1117</v>
      </c>
      <c r="E15" s="19">
        <v>3795</v>
      </c>
      <c r="F15" s="19">
        <v>1003</v>
      </c>
      <c r="G15" s="17">
        <v>758</v>
      </c>
      <c r="H15" s="19">
        <v>10879</v>
      </c>
      <c r="J15" s="62"/>
    </row>
    <row r="16" spans="2:10" s="61" customFormat="1" ht="15" customHeight="1" x14ac:dyDescent="0.3">
      <c r="B16" s="63">
        <v>2009</v>
      </c>
      <c r="C16" s="19">
        <v>4186</v>
      </c>
      <c r="D16" s="19">
        <v>1152</v>
      </c>
      <c r="E16" s="19">
        <v>3798</v>
      </c>
      <c r="F16" s="19">
        <v>1244</v>
      </c>
      <c r="G16" s="17">
        <v>731</v>
      </c>
      <c r="H16" s="19">
        <v>11121</v>
      </c>
      <c r="J16" s="62"/>
    </row>
    <row r="17" spans="2:10" s="61" customFormat="1" ht="15" customHeight="1" x14ac:dyDescent="0.3">
      <c r="B17" s="63">
        <v>2010</v>
      </c>
      <c r="C17" s="19">
        <v>4198</v>
      </c>
      <c r="D17" s="19">
        <v>1181</v>
      </c>
      <c r="E17" s="19">
        <v>3821</v>
      </c>
      <c r="F17" s="19">
        <v>1639</v>
      </c>
      <c r="G17" s="17">
        <v>630</v>
      </c>
      <c r="H17" s="19">
        <v>11481</v>
      </c>
      <c r="J17" s="62"/>
    </row>
    <row r="18" spans="2:10" s="61" customFormat="1" ht="15" customHeight="1" x14ac:dyDescent="0.3">
      <c r="B18" s="63">
        <v>2011</v>
      </c>
      <c r="C18" s="19">
        <v>4212</v>
      </c>
      <c r="D18" s="19">
        <v>1222</v>
      </c>
      <c r="E18" s="19">
        <v>3922</v>
      </c>
      <c r="F18" s="19">
        <v>1889</v>
      </c>
      <c r="G18" s="17">
        <v>588</v>
      </c>
      <c r="H18" s="19">
        <v>11842</v>
      </c>
      <c r="J18" s="62"/>
    </row>
    <row r="19" spans="2:10" s="61" customFormat="1" ht="15" customHeight="1" x14ac:dyDescent="0.3">
      <c r="B19" s="63">
        <v>2012</v>
      </c>
      <c r="C19" s="19">
        <v>4269</v>
      </c>
      <c r="D19" s="19">
        <v>1205</v>
      </c>
      <c r="E19" s="19">
        <v>3833</v>
      </c>
      <c r="F19" s="19">
        <v>2207</v>
      </c>
      <c r="G19" s="17">
        <v>529</v>
      </c>
      <c r="H19" s="19">
        <v>12052</v>
      </c>
      <c r="J19" s="62"/>
    </row>
    <row r="20" spans="2:10" s="61" customFormat="1" ht="15" customHeight="1" x14ac:dyDescent="0.3">
      <c r="B20" s="63">
        <v>2013</v>
      </c>
      <c r="C20" s="19">
        <v>4308</v>
      </c>
      <c r="D20" s="19">
        <v>1296</v>
      </c>
      <c r="E20" s="19">
        <v>3694</v>
      </c>
      <c r="F20" s="19">
        <v>2607</v>
      </c>
      <c r="G20" s="17">
        <v>501</v>
      </c>
      <c r="H20" s="19">
        <v>12414</v>
      </c>
      <c r="J20" s="62"/>
    </row>
    <row r="21" spans="2:10" s="61" customFormat="1" ht="15" customHeight="1" x14ac:dyDescent="0.3">
      <c r="B21" s="63">
        <v>2014</v>
      </c>
      <c r="C21" s="19">
        <v>4399</v>
      </c>
      <c r="D21" s="19">
        <v>1428</v>
      </c>
      <c r="E21" s="19">
        <v>3797</v>
      </c>
      <c r="F21" s="19">
        <v>2963</v>
      </c>
      <c r="G21" s="17">
        <v>414</v>
      </c>
      <c r="H21" s="19">
        <v>13008</v>
      </c>
      <c r="J21" s="62"/>
    </row>
    <row r="22" spans="2:10" s="61" customFormat="1" ht="15" customHeight="1" x14ac:dyDescent="0.3">
      <c r="B22" s="63">
        <v>2015</v>
      </c>
      <c r="C22" s="19">
        <v>4469</v>
      </c>
      <c r="D22" s="19">
        <v>1600</v>
      </c>
      <c r="E22" s="19">
        <v>3718</v>
      </c>
      <c r="F22" s="19">
        <v>3356</v>
      </c>
      <c r="G22" s="17">
        <v>422</v>
      </c>
      <c r="H22" s="19">
        <v>13573</v>
      </c>
      <c r="J22" s="62"/>
    </row>
    <row r="23" spans="2:10" s="61" customFormat="1" ht="15" customHeight="1" x14ac:dyDescent="0.3">
      <c r="B23" s="63">
        <v>2016</v>
      </c>
      <c r="C23" s="19">
        <v>4623</v>
      </c>
      <c r="D23" s="19">
        <v>1753</v>
      </c>
      <c r="E23" s="19">
        <v>3753</v>
      </c>
      <c r="F23" s="19">
        <v>3735</v>
      </c>
      <c r="G23" s="17">
        <v>360</v>
      </c>
      <c r="H23" s="19">
        <v>14231</v>
      </c>
      <c r="J23" s="62"/>
    </row>
    <row r="24" spans="2:10" s="61" customFormat="1" ht="15" customHeight="1" x14ac:dyDescent="0.3">
      <c r="B24" s="63">
        <v>2017</v>
      </c>
      <c r="C24" s="19">
        <v>4787</v>
      </c>
      <c r="D24" s="19">
        <v>1912</v>
      </c>
      <c r="E24" s="19">
        <v>3774</v>
      </c>
      <c r="F24" s="19">
        <v>4060</v>
      </c>
      <c r="G24" s="17">
        <v>329</v>
      </c>
      <c r="H24" s="19">
        <v>14870</v>
      </c>
      <c r="J24" s="62"/>
    </row>
    <row r="25" spans="2:10" s="61" customFormat="1" ht="15" customHeight="1" x14ac:dyDescent="0.3">
      <c r="B25" s="63">
        <v>2018</v>
      </c>
      <c r="C25" s="19">
        <v>5062</v>
      </c>
      <c r="D25" s="19">
        <v>2044</v>
      </c>
      <c r="E25" s="19">
        <v>4619</v>
      </c>
      <c r="F25" s="19">
        <v>4269</v>
      </c>
      <c r="G25" s="17">
        <v>306</v>
      </c>
      <c r="H25" s="19">
        <v>16308</v>
      </c>
      <c r="J25" s="62"/>
    </row>
    <row r="26" spans="2:10" s="61" customFormat="1" ht="15" customHeight="1" x14ac:dyDescent="0.3">
      <c r="B26" s="63">
        <v>2019</v>
      </c>
      <c r="C26" s="19">
        <v>5332</v>
      </c>
      <c r="D26" s="19">
        <v>2212</v>
      </c>
      <c r="E26" s="19">
        <v>3893</v>
      </c>
      <c r="F26" s="19">
        <v>4480</v>
      </c>
      <c r="G26" s="17">
        <v>253</v>
      </c>
      <c r="H26" s="19">
        <v>16178</v>
      </c>
      <c r="J26" s="62"/>
    </row>
    <row r="27" spans="2:10" s="61" customFormat="1" ht="15" customHeight="1" x14ac:dyDescent="0.3">
      <c r="B27" s="63">
        <v>2020</v>
      </c>
      <c r="C27" s="19">
        <v>5488.1525000000001</v>
      </c>
      <c r="D27" s="19">
        <v>2342.810191</v>
      </c>
      <c r="E27" s="19">
        <v>3922.2749509999999</v>
      </c>
      <c r="F27" s="19">
        <v>4558.8611780000001</v>
      </c>
      <c r="G27" s="19">
        <v>274.70027888708199</v>
      </c>
      <c r="H27" s="19">
        <v>16592.43166288708</v>
      </c>
      <c r="J27" s="62"/>
    </row>
    <row r="28" spans="2:10" s="61" customFormat="1" ht="15" customHeight="1" x14ac:dyDescent="0.3">
      <c r="B28" s="63">
        <v>2021</v>
      </c>
      <c r="C28" s="19">
        <v>5787.9638880000002</v>
      </c>
      <c r="D28" s="19">
        <v>2640.8770009999998</v>
      </c>
      <c r="E28" s="19">
        <v>4042.7831470000001</v>
      </c>
      <c r="F28" s="19">
        <v>4866.3803099999996</v>
      </c>
      <c r="G28" s="19">
        <v>262.05836759878059</v>
      </c>
      <c r="H28" s="19">
        <v>17600.062713598782</v>
      </c>
      <c r="J28" s="62"/>
    </row>
    <row r="29" spans="2:10" s="61" customFormat="1" ht="15" customHeight="1" x14ac:dyDescent="0.3">
      <c r="B29" s="63">
        <v>2022</v>
      </c>
      <c r="C29" s="19">
        <v>6051.3241289999996</v>
      </c>
      <c r="D29" s="19">
        <v>2845.7042569999999</v>
      </c>
      <c r="E29" s="19">
        <v>4104.5962380000001</v>
      </c>
      <c r="F29" s="19">
        <v>4984.8316569999997</v>
      </c>
      <c r="G29" s="19">
        <v>251.79038416642021</v>
      </c>
      <c r="H29" s="19">
        <v>18238.246665166422</v>
      </c>
      <c r="J29" s="62"/>
    </row>
    <row r="30" spans="2:10" s="61" customFormat="1" ht="15" customHeight="1" x14ac:dyDescent="0.3">
      <c r="B30" s="63">
        <v>2023</v>
      </c>
      <c r="C30" s="19">
        <v>6519.4683809999997</v>
      </c>
      <c r="D30" s="19">
        <v>3057.0277639999999</v>
      </c>
      <c r="E30" s="19">
        <v>4263.3547390000003</v>
      </c>
      <c r="F30" s="19">
        <v>5100.188529</v>
      </c>
      <c r="G30" s="19">
        <v>239.915519182065</v>
      </c>
      <c r="H30" s="19">
        <v>19179.95493218206</v>
      </c>
      <c r="J30" s="62"/>
    </row>
    <row r="31" spans="2:10" s="61" customFormat="1" ht="15" customHeight="1" x14ac:dyDescent="0.3">
      <c r="B31" s="63">
        <v>2024</v>
      </c>
      <c r="C31" s="19">
        <v>7103.956647</v>
      </c>
      <c r="D31" s="19">
        <v>3394.627606</v>
      </c>
      <c r="E31" s="19">
        <v>4585.9131580000003</v>
      </c>
      <c r="F31" s="19">
        <v>5341.247402</v>
      </c>
      <c r="G31" s="19">
        <v>230.1136764316411</v>
      </c>
      <c r="H31" s="19">
        <v>20655.858489431641</v>
      </c>
      <c r="J31" s="62"/>
    </row>
    <row r="32" spans="2:10" s="61" customFormat="1" ht="15" customHeight="1" x14ac:dyDescent="0.3">
      <c r="B32" s="64">
        <v>2025</v>
      </c>
      <c r="C32" s="253">
        <v>7874.8007710000002</v>
      </c>
      <c r="D32" s="253">
        <v>3917.2490039999998</v>
      </c>
      <c r="E32" s="253">
        <v>4789.028507</v>
      </c>
      <c r="F32" s="253">
        <v>5648.0259880000003</v>
      </c>
      <c r="G32" s="204">
        <v>214.48526590764789</v>
      </c>
      <c r="H32" s="253">
        <v>22443.589535907649</v>
      </c>
      <c r="J32" s="62"/>
    </row>
    <row r="33" spans="2:8" s="59" customFormat="1" ht="5.0999999999999996" customHeight="1" x14ac:dyDescent="0.25">
      <c r="B33" s="66"/>
      <c r="C33" s="117"/>
      <c r="D33" s="117"/>
      <c r="E33" s="117"/>
      <c r="F33" s="117"/>
      <c r="G33" s="117"/>
      <c r="H33" s="117"/>
    </row>
    <row r="34" spans="2:8" s="59" customFormat="1" ht="41.85" customHeight="1" x14ac:dyDescent="0.25">
      <c r="B34" s="723" t="s">
        <v>344</v>
      </c>
      <c r="C34" s="728"/>
      <c r="D34" s="728"/>
      <c r="E34" s="728"/>
      <c r="F34" s="728"/>
      <c r="G34" s="728"/>
      <c r="H34" s="728"/>
    </row>
    <row r="35" spans="2:8" ht="15" customHeight="1" x14ac:dyDescent="0.25">
      <c r="B35" s="727"/>
      <c r="C35" s="719"/>
      <c r="D35" s="719"/>
      <c r="E35" s="719"/>
      <c r="F35" s="719"/>
      <c r="G35" s="719"/>
      <c r="H35" s="719"/>
    </row>
    <row r="36" spans="2:8" ht="14.55" customHeight="1" x14ac:dyDescent="0.3">
      <c r="B36" s="119"/>
      <c r="C36" s="45"/>
      <c r="D36" s="45"/>
      <c r="E36" s="45"/>
      <c r="F36" s="45"/>
      <c r="G36" s="45"/>
      <c r="H36" s="45"/>
    </row>
    <row r="37" spans="2:8" ht="14.55" customHeight="1" x14ac:dyDescent="0.3">
      <c r="B37" s="288"/>
    </row>
    <row r="38" spans="2:8" ht="13.8" customHeight="1" x14ac:dyDescent="0.25"/>
    <row r="39" spans="2:8" ht="13.8" customHeight="1" x14ac:dyDescent="0.25"/>
    <row r="40" spans="2:8" ht="13.8" customHeight="1" x14ac:dyDescent="0.25"/>
    <row r="41" spans="2:8" ht="13.8" customHeight="1" x14ac:dyDescent="0.25"/>
    <row r="42" spans="2:8" ht="13.8" customHeight="1" x14ac:dyDescent="0.25"/>
    <row r="43" spans="2:8" ht="13.8" customHeight="1" x14ac:dyDescent="0.25"/>
    <row r="44" spans="2:8" ht="13.8" customHeight="1" x14ac:dyDescent="0.25"/>
    <row r="45" spans="2:8" ht="13.8" customHeight="1" x14ac:dyDescent="0.25"/>
    <row r="46" spans="2:8" ht="13.8" customHeight="1" x14ac:dyDescent="0.25"/>
    <row r="47" spans="2:8" ht="13.8" customHeight="1" x14ac:dyDescent="0.25"/>
    <row r="48" spans="2: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row r="120" spans="2:4" ht="13.8" customHeight="1" x14ac:dyDescent="0.25"/>
    <row r="121" spans="2:4" ht="13.8" customHeight="1" x14ac:dyDescent="0.25"/>
    <row r="122" spans="2:4" ht="13.8" customHeight="1" x14ac:dyDescent="0.25"/>
    <row r="123" spans="2:4" ht="13.8" customHeight="1" x14ac:dyDescent="0.25">
      <c r="B123" s="720"/>
      <c r="C123" s="719"/>
      <c r="D123" s="719"/>
    </row>
    <row r="124" spans="2:4" ht="13.8" customHeight="1" x14ac:dyDescent="0.25"/>
  </sheetData>
  <mergeCells count="4">
    <mergeCell ref="B35:H35"/>
    <mergeCell ref="B2:H2"/>
    <mergeCell ref="B123:D123"/>
    <mergeCell ref="B34:H34"/>
  </mergeCells>
  <hyperlinks>
    <hyperlink ref="B1" location="Indice!A1" display="Ritorna all'indic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4B084"/>
  </sheetPr>
  <dimension ref="B1:G126"/>
  <sheetViews>
    <sheetView showGridLines="0" zoomScaleNormal="100" workbookViewId="0">
      <selection activeCell="B1" sqref="B1"/>
    </sheetView>
  </sheetViews>
  <sheetFormatPr defaultColWidth="9.33203125" defaultRowHeight="12" x14ac:dyDescent="0.25"/>
  <cols>
    <col min="1" max="1" width="5.5546875" style="59" customWidth="1"/>
    <col min="2" max="2" width="13.5546875" style="490" customWidth="1"/>
    <col min="3" max="3" width="8.6640625" style="59" customWidth="1"/>
    <col min="4" max="7" width="12.5546875" style="59" customWidth="1"/>
    <col min="8" max="8" width="5.5546875" style="59" customWidth="1"/>
    <col min="9" max="9" width="9.33203125" style="59" customWidth="1"/>
    <col min="10" max="16384" width="9.33203125" style="59"/>
  </cols>
  <sheetData>
    <row r="1" spans="2:7" s="1" customFormat="1" ht="15" customHeight="1" x14ac:dyDescent="0.25">
      <c r="B1" s="699" t="s">
        <v>0</v>
      </c>
    </row>
    <row r="2" spans="2:7" s="1" customFormat="1" ht="15" customHeight="1" x14ac:dyDescent="0.25">
      <c r="B2" s="736" t="s">
        <v>64</v>
      </c>
      <c r="C2" s="722"/>
      <c r="D2" s="722"/>
      <c r="E2" s="722"/>
      <c r="F2" s="722"/>
      <c r="G2" s="722"/>
    </row>
    <row r="3" spans="2:7" s="1" customFormat="1" ht="15" customHeight="1" x14ac:dyDescent="0.3">
      <c r="B3" s="4" t="s">
        <v>65</v>
      </c>
      <c r="C3" s="3"/>
      <c r="D3" s="3"/>
      <c r="E3" s="3"/>
      <c r="F3" s="3"/>
      <c r="G3" s="3"/>
    </row>
    <row r="4" spans="2:7" s="57" customFormat="1" ht="15" customHeight="1" x14ac:dyDescent="0.3">
      <c r="B4" s="56" t="s">
        <v>345</v>
      </c>
    </row>
    <row r="5" spans="2:7" ht="30" customHeight="1" x14ac:dyDescent="0.25">
      <c r="B5" s="58" t="s">
        <v>334</v>
      </c>
      <c r="C5" s="9" t="s">
        <v>335</v>
      </c>
      <c r="D5" s="9" t="s">
        <v>336</v>
      </c>
      <c r="E5" s="9" t="s">
        <v>346</v>
      </c>
      <c r="F5" s="9" t="s">
        <v>347</v>
      </c>
      <c r="G5" s="9" t="s">
        <v>348</v>
      </c>
    </row>
    <row r="6" spans="2:7" ht="15" customHeight="1" x14ac:dyDescent="0.25">
      <c r="B6" s="60">
        <v>1999</v>
      </c>
      <c r="C6" s="51">
        <v>0</v>
      </c>
      <c r="D6" s="280">
        <v>24</v>
      </c>
      <c r="E6" s="51">
        <v>0</v>
      </c>
      <c r="F6" s="51">
        <v>0</v>
      </c>
      <c r="G6" s="280">
        <v>3.1</v>
      </c>
    </row>
    <row r="7" spans="2:7" ht="15" customHeight="1" x14ac:dyDescent="0.25">
      <c r="B7" s="63">
        <v>2000</v>
      </c>
      <c r="C7" s="280">
        <v>3.5</v>
      </c>
      <c r="D7" s="280">
        <v>2.9</v>
      </c>
      <c r="E7" s="51">
        <v>0</v>
      </c>
      <c r="F7" s="51">
        <v>0</v>
      </c>
      <c r="G7" s="280">
        <v>3.5</v>
      </c>
    </row>
    <row r="8" spans="2:7" ht="15" customHeight="1" x14ac:dyDescent="0.25">
      <c r="B8" s="63">
        <v>2001</v>
      </c>
      <c r="C8" s="280">
        <v>-0.5</v>
      </c>
      <c r="D8" s="280">
        <v>-5.6</v>
      </c>
      <c r="E8" s="51">
        <v>0</v>
      </c>
      <c r="F8" s="51">
        <v>0</v>
      </c>
      <c r="G8" s="280">
        <v>2.9</v>
      </c>
    </row>
    <row r="9" spans="2:7" ht="15" customHeight="1" x14ac:dyDescent="0.25">
      <c r="B9" s="63">
        <v>2002</v>
      </c>
      <c r="C9" s="280">
        <v>-3.4</v>
      </c>
      <c r="D9" s="280">
        <v>-13.1</v>
      </c>
      <c r="E9" s="51">
        <v>0</v>
      </c>
      <c r="F9" s="51">
        <v>0</v>
      </c>
      <c r="G9" s="280">
        <v>3.1</v>
      </c>
    </row>
    <row r="10" spans="2:7" ht="15" customHeight="1" x14ac:dyDescent="0.25">
      <c r="B10" s="63">
        <v>2003</v>
      </c>
      <c r="C10" s="280">
        <v>5</v>
      </c>
      <c r="D10" s="280">
        <v>5.7</v>
      </c>
      <c r="E10" s="51">
        <v>0</v>
      </c>
      <c r="F10" s="51">
        <v>0</v>
      </c>
      <c r="G10" s="280">
        <v>2.8</v>
      </c>
    </row>
    <row r="11" spans="2:7" ht="15" customHeight="1" x14ac:dyDescent="0.25">
      <c r="B11" s="63">
        <v>2004</v>
      </c>
      <c r="C11" s="280">
        <v>4.5999999999999996</v>
      </c>
      <c r="D11" s="280">
        <v>4.3</v>
      </c>
      <c r="E11" s="51">
        <v>0</v>
      </c>
      <c r="F11" s="51">
        <v>0</v>
      </c>
      <c r="G11" s="280">
        <v>2.5</v>
      </c>
    </row>
    <row r="12" spans="2:7" ht="15" customHeight="1" x14ac:dyDescent="0.25">
      <c r="B12" s="63">
        <v>2005</v>
      </c>
      <c r="C12" s="280">
        <v>7.5</v>
      </c>
      <c r="D12" s="280">
        <v>11.5</v>
      </c>
      <c r="E12" s="51">
        <v>0</v>
      </c>
      <c r="F12" s="51">
        <v>0</v>
      </c>
      <c r="G12" s="280">
        <v>2.6</v>
      </c>
    </row>
    <row r="13" spans="2:7" ht="15" customHeight="1" x14ac:dyDescent="0.25">
      <c r="B13" s="63">
        <v>2006</v>
      </c>
      <c r="C13" s="280">
        <v>3.8</v>
      </c>
      <c r="D13" s="280">
        <v>2.4</v>
      </c>
      <c r="E13" s="51">
        <v>0</v>
      </c>
      <c r="F13" s="51">
        <v>0</v>
      </c>
      <c r="G13" s="280">
        <v>2.4</v>
      </c>
    </row>
    <row r="14" spans="2:7" ht="15" customHeight="1" x14ac:dyDescent="0.25">
      <c r="B14" s="63">
        <v>2007</v>
      </c>
      <c r="C14" s="280">
        <v>2.1</v>
      </c>
      <c r="D14" s="280">
        <v>-0.4</v>
      </c>
      <c r="E14" s="51">
        <v>0</v>
      </c>
      <c r="F14" s="51">
        <v>0</v>
      </c>
      <c r="G14" s="280">
        <v>3.1</v>
      </c>
    </row>
    <row r="15" spans="2:7" ht="15" customHeight="1" x14ac:dyDescent="0.25">
      <c r="B15" s="63">
        <v>2008</v>
      </c>
      <c r="C15" s="280">
        <v>-6.3</v>
      </c>
      <c r="D15" s="280">
        <v>-14</v>
      </c>
      <c r="E15" s="280">
        <v>3.1</v>
      </c>
      <c r="F15" s="280">
        <v>-21.9</v>
      </c>
      <c r="G15" s="280">
        <v>2.7</v>
      </c>
    </row>
    <row r="16" spans="2:7" ht="15" customHeight="1" x14ac:dyDescent="0.25">
      <c r="B16" s="63">
        <v>2009</v>
      </c>
      <c r="C16" s="280">
        <v>8.5</v>
      </c>
      <c r="D16" s="280">
        <v>11.3</v>
      </c>
      <c r="E16" s="280">
        <v>3.1</v>
      </c>
      <c r="F16" s="280">
        <v>14.5</v>
      </c>
      <c r="G16" s="280">
        <v>2</v>
      </c>
    </row>
    <row r="17" spans="2:7" ht="15" customHeight="1" x14ac:dyDescent="0.25">
      <c r="B17" s="63">
        <v>2010</v>
      </c>
      <c r="C17" s="280">
        <v>3</v>
      </c>
      <c r="D17" s="280">
        <v>4.2</v>
      </c>
      <c r="E17" s="280">
        <v>3.2</v>
      </c>
      <c r="F17" s="280">
        <v>4.7</v>
      </c>
      <c r="G17" s="280">
        <v>2.6</v>
      </c>
    </row>
    <row r="18" spans="2:7" ht="15" customHeight="1" x14ac:dyDescent="0.25">
      <c r="B18" s="63">
        <v>2011</v>
      </c>
      <c r="C18" s="280">
        <v>0.1</v>
      </c>
      <c r="D18" s="280">
        <v>-2.4</v>
      </c>
      <c r="E18" s="280">
        <v>3.2</v>
      </c>
      <c r="F18" s="280">
        <v>-5.2</v>
      </c>
      <c r="G18" s="280">
        <v>3.5</v>
      </c>
    </row>
    <row r="19" spans="2:7" ht="15" customHeight="1" x14ac:dyDescent="0.25">
      <c r="B19" s="63">
        <v>2012</v>
      </c>
      <c r="C19" s="280">
        <v>8.1999999999999993</v>
      </c>
      <c r="D19" s="280">
        <v>9.1</v>
      </c>
      <c r="E19" s="280">
        <v>3.3</v>
      </c>
      <c r="F19" s="280">
        <v>7.9</v>
      </c>
      <c r="G19" s="280">
        <v>2.9</v>
      </c>
    </row>
    <row r="20" spans="2:7" ht="15" customHeight="1" x14ac:dyDescent="0.25">
      <c r="B20" s="63">
        <v>2013</v>
      </c>
      <c r="C20" s="280">
        <v>5.4</v>
      </c>
      <c r="D20" s="280">
        <v>8.1</v>
      </c>
      <c r="E20" s="280">
        <v>3.2</v>
      </c>
      <c r="F20" s="280">
        <v>10.9</v>
      </c>
      <c r="G20" s="280">
        <v>1.7</v>
      </c>
    </row>
    <row r="21" spans="2:7" ht="15" customHeight="1" x14ac:dyDescent="0.25">
      <c r="B21" s="63">
        <v>2014</v>
      </c>
      <c r="C21" s="280">
        <v>7.3</v>
      </c>
      <c r="D21" s="280">
        <v>7.5</v>
      </c>
      <c r="E21" s="280">
        <v>2.9</v>
      </c>
      <c r="F21" s="280">
        <v>6.8</v>
      </c>
      <c r="G21" s="280">
        <v>1.3</v>
      </c>
    </row>
    <row r="22" spans="2:7" ht="15" customHeight="1" x14ac:dyDescent="0.25">
      <c r="B22" s="63">
        <v>2015</v>
      </c>
      <c r="C22" s="280">
        <v>2.7</v>
      </c>
      <c r="D22" s="280">
        <v>3</v>
      </c>
      <c r="E22" s="280">
        <v>2.5</v>
      </c>
      <c r="F22" s="280">
        <v>3.2</v>
      </c>
      <c r="G22" s="280">
        <v>1.2</v>
      </c>
    </row>
    <row r="23" spans="2:7" ht="15" customHeight="1" x14ac:dyDescent="0.25">
      <c r="B23" s="63">
        <v>2016</v>
      </c>
      <c r="C23" s="280">
        <v>2.7</v>
      </c>
      <c r="D23" s="280">
        <v>2.2000000000000002</v>
      </c>
      <c r="E23" s="280">
        <v>2.1</v>
      </c>
      <c r="F23" s="280">
        <v>3.6</v>
      </c>
      <c r="G23" s="280">
        <v>1.5</v>
      </c>
    </row>
    <row r="24" spans="2:7" ht="15" customHeight="1" x14ac:dyDescent="0.25">
      <c r="B24" s="63">
        <v>2017</v>
      </c>
      <c r="C24" s="280">
        <v>2.6</v>
      </c>
      <c r="D24" s="280">
        <v>3.7</v>
      </c>
      <c r="E24" s="280">
        <v>1.9</v>
      </c>
      <c r="F24" s="280">
        <v>2.2000000000000002</v>
      </c>
      <c r="G24" s="280">
        <v>1.7</v>
      </c>
    </row>
    <row r="25" spans="2:7" ht="15" customHeight="1" x14ac:dyDescent="0.25">
      <c r="B25" s="63">
        <v>2018</v>
      </c>
      <c r="C25" s="280">
        <v>-2.5</v>
      </c>
      <c r="D25" s="280">
        <v>-4.5</v>
      </c>
      <c r="E25" s="280">
        <v>1.7</v>
      </c>
      <c r="F25" s="280">
        <v>-6.5</v>
      </c>
      <c r="G25" s="280">
        <v>1.9</v>
      </c>
    </row>
    <row r="26" spans="2:7" ht="15" customHeight="1" x14ac:dyDescent="0.25">
      <c r="B26" s="63">
        <v>2019</v>
      </c>
      <c r="C26" s="280">
        <v>7.2</v>
      </c>
      <c r="D26" s="280">
        <v>8.3000000000000007</v>
      </c>
      <c r="E26" s="280">
        <v>1.6</v>
      </c>
      <c r="F26" s="280">
        <v>12.2</v>
      </c>
      <c r="G26" s="280">
        <v>1.5</v>
      </c>
    </row>
    <row r="27" spans="2:7" ht="15" customHeight="1" x14ac:dyDescent="0.25">
      <c r="B27" s="63">
        <v>2020</v>
      </c>
      <c r="C27" s="280">
        <v>3.1</v>
      </c>
      <c r="D27" s="280">
        <v>2.9</v>
      </c>
      <c r="E27" s="280">
        <v>1.4</v>
      </c>
      <c r="F27" s="280">
        <v>-0.2</v>
      </c>
      <c r="G27" s="280">
        <v>1.2</v>
      </c>
    </row>
    <row r="28" spans="2:7" ht="15" customHeight="1" x14ac:dyDescent="0.25">
      <c r="B28" s="63">
        <v>2021</v>
      </c>
      <c r="C28" s="280">
        <v>4.9000000000000004</v>
      </c>
      <c r="D28" s="280">
        <v>6.4</v>
      </c>
      <c r="E28" s="280">
        <v>1.3</v>
      </c>
      <c r="F28" s="280">
        <v>11</v>
      </c>
      <c r="G28" s="280">
        <v>3.6</v>
      </c>
    </row>
    <row r="29" spans="2:7" ht="15" customHeight="1" x14ac:dyDescent="0.25">
      <c r="B29" s="63">
        <v>2022</v>
      </c>
      <c r="C29" s="280">
        <v>-9.8000000000000007</v>
      </c>
      <c r="D29" s="280">
        <v>-10.7</v>
      </c>
      <c r="E29" s="280">
        <v>1.2</v>
      </c>
      <c r="F29" s="280">
        <v>-11.5</v>
      </c>
      <c r="G29" s="280">
        <v>8.3000000000000007</v>
      </c>
    </row>
    <row r="30" spans="2:7" ht="15" customHeight="1" x14ac:dyDescent="0.25">
      <c r="B30" s="63">
        <v>2023</v>
      </c>
      <c r="C30" s="280">
        <v>6.7</v>
      </c>
      <c r="D30" s="280">
        <v>7.9</v>
      </c>
      <c r="E30" s="280">
        <v>1.3</v>
      </c>
      <c r="F30" s="280">
        <v>8.4</v>
      </c>
      <c r="G30" s="280">
        <v>1.6</v>
      </c>
    </row>
    <row r="31" spans="2:7" ht="15" customHeight="1" x14ac:dyDescent="0.25">
      <c r="B31" s="63">
        <v>2024</v>
      </c>
      <c r="C31" s="280">
        <v>6</v>
      </c>
      <c r="D31" s="280">
        <v>6.5</v>
      </c>
      <c r="E31" s="280">
        <v>1.4</v>
      </c>
      <c r="F31" s="280">
        <v>9</v>
      </c>
      <c r="G31" s="280">
        <v>1.9</v>
      </c>
    </row>
    <row r="32" spans="2:7" ht="15" customHeight="1" x14ac:dyDescent="0.25">
      <c r="B32" s="64">
        <v>2025</v>
      </c>
      <c r="C32" s="459">
        <v>4.8</v>
      </c>
      <c r="D32" s="459">
        <v>5.7</v>
      </c>
      <c r="E32" s="459">
        <v>1.5</v>
      </c>
      <c r="F32" s="459">
        <v>5.0999999999999996</v>
      </c>
      <c r="G32" s="459">
        <v>1.9</v>
      </c>
    </row>
    <row r="33" spans="2:7" ht="5.0999999999999996" customHeight="1" x14ac:dyDescent="0.25">
      <c r="B33" s="66"/>
      <c r="C33" s="84"/>
      <c r="D33" s="84"/>
      <c r="E33" s="84"/>
      <c r="F33" s="84"/>
      <c r="G33" s="84"/>
    </row>
    <row r="34" spans="2:7" ht="81.75" customHeight="1" x14ac:dyDescent="0.25">
      <c r="B34" s="723" t="s">
        <v>349</v>
      </c>
      <c r="C34" s="728"/>
      <c r="D34" s="728"/>
      <c r="E34" s="728"/>
      <c r="F34" s="728"/>
      <c r="G34" s="728"/>
    </row>
    <row r="35" spans="2:7" ht="15" customHeight="1" x14ac:dyDescent="0.25"/>
    <row r="36" spans="2:7" ht="12" customHeight="1" x14ac:dyDescent="0.25">
      <c r="B36" s="491"/>
    </row>
    <row r="37" spans="2:7" ht="12" customHeight="1" x14ac:dyDescent="0.25"/>
    <row r="38" spans="2:7" ht="12" customHeight="1" x14ac:dyDescent="0.25"/>
    <row r="39" spans="2:7" ht="12" customHeight="1" x14ac:dyDescent="0.25"/>
    <row r="40" spans="2:7" ht="12" customHeight="1" x14ac:dyDescent="0.25"/>
    <row r="41" spans="2:7" ht="12" customHeight="1" x14ac:dyDescent="0.25"/>
    <row r="42" spans="2:7" ht="12" customHeight="1" x14ac:dyDescent="0.25"/>
    <row r="43" spans="2:7" ht="12" customHeight="1" x14ac:dyDescent="0.25"/>
    <row r="44" spans="2:7" ht="12" customHeight="1" x14ac:dyDescent="0.25"/>
    <row r="45" spans="2:7" ht="12" customHeight="1" x14ac:dyDescent="0.25"/>
    <row r="46" spans="2:7" ht="12" customHeight="1" x14ac:dyDescent="0.25"/>
    <row r="47" spans="2:7" ht="12" customHeight="1" x14ac:dyDescent="0.25"/>
    <row r="48" spans="2:7"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spans="2:4" ht="12" customHeight="1" x14ac:dyDescent="0.25"/>
    <row r="114" spans="2:4" ht="12" customHeight="1" x14ac:dyDescent="0.25"/>
    <row r="115" spans="2:4" ht="12" customHeight="1" x14ac:dyDescent="0.25"/>
    <row r="116" spans="2:4" ht="12" customHeight="1" x14ac:dyDescent="0.25"/>
    <row r="117" spans="2:4" ht="12" customHeight="1" x14ac:dyDescent="0.25"/>
    <row r="118" spans="2:4" ht="12" customHeight="1" x14ac:dyDescent="0.25"/>
    <row r="119" spans="2:4" ht="12" customHeight="1" x14ac:dyDescent="0.25"/>
    <row r="120" spans="2:4" ht="12" customHeight="1" x14ac:dyDescent="0.25"/>
    <row r="121" spans="2:4" ht="12" customHeight="1" x14ac:dyDescent="0.25"/>
    <row r="122" spans="2:4" ht="12" customHeight="1" x14ac:dyDescent="0.25"/>
    <row r="123" spans="2:4" ht="12" customHeight="1" x14ac:dyDescent="0.25"/>
    <row r="124" spans="2:4" ht="12" customHeight="1" x14ac:dyDescent="0.25"/>
    <row r="125" spans="2:4" ht="12" customHeight="1" x14ac:dyDescent="0.25">
      <c r="B125" s="737"/>
      <c r="C125" s="728"/>
      <c r="D125" s="728"/>
    </row>
    <row r="126" spans="2:4" ht="12" customHeight="1" x14ac:dyDescent="0.25"/>
  </sheetData>
  <mergeCells count="3">
    <mergeCell ref="B2:G2"/>
    <mergeCell ref="B34:G34"/>
    <mergeCell ref="B125:D125"/>
  </mergeCells>
  <hyperlinks>
    <hyperlink ref="B1" location="Indice!A1" display="Ritorna all'indice"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4B084"/>
  </sheetPr>
  <dimension ref="B1:L119"/>
  <sheetViews>
    <sheetView showGridLines="0" zoomScaleNormal="100" workbookViewId="0">
      <selection activeCell="B1" sqref="B1"/>
    </sheetView>
  </sheetViews>
  <sheetFormatPr defaultColWidth="12.33203125" defaultRowHeight="12" x14ac:dyDescent="0.25"/>
  <cols>
    <col min="1" max="1" width="5.5546875" style="59" customWidth="1"/>
    <col min="2" max="2" width="16.5546875" style="59" customWidth="1"/>
    <col min="3" max="3" width="5.5546875" style="59" customWidth="1"/>
    <col min="4" max="4" width="7.6640625" style="59" customWidth="1"/>
    <col min="5" max="5" width="5.5546875" style="59" customWidth="1"/>
    <col min="6" max="6" width="7.6640625" style="59" customWidth="1"/>
    <col min="7" max="7" width="5.5546875" style="59" customWidth="1"/>
    <col min="8" max="8" width="7.6640625" style="59" customWidth="1"/>
    <col min="9" max="9" width="5.5546875" style="59" customWidth="1"/>
    <col min="10" max="10" width="7.6640625" style="59" customWidth="1"/>
    <col min="11" max="11" width="5.5546875" style="59" customWidth="1"/>
    <col min="12" max="12" width="7.6640625" style="59" customWidth="1"/>
    <col min="13" max="13" width="3.5546875" style="59" customWidth="1"/>
    <col min="14" max="14" width="12.33203125" style="59" customWidth="1"/>
    <col min="15" max="16384" width="12.33203125" style="59"/>
  </cols>
  <sheetData>
    <row r="1" spans="2:12" s="1" customFormat="1" ht="15" customHeight="1" x14ac:dyDescent="0.25">
      <c r="B1" s="699" t="s">
        <v>0</v>
      </c>
    </row>
    <row r="2" spans="2:12" s="1" customFormat="1" ht="15" customHeight="1" x14ac:dyDescent="0.25">
      <c r="B2" s="721" t="s">
        <v>66</v>
      </c>
      <c r="C2" s="722"/>
      <c r="D2" s="722"/>
      <c r="E2" s="722"/>
      <c r="F2" s="722"/>
      <c r="G2" s="722"/>
      <c r="H2" s="722"/>
      <c r="I2" s="722"/>
      <c r="J2" s="722"/>
      <c r="K2" s="722"/>
      <c r="L2" s="722"/>
    </row>
    <row r="3" spans="2:12" s="1" customFormat="1" ht="15" customHeight="1" x14ac:dyDescent="0.25">
      <c r="B3" s="726" t="s">
        <v>67</v>
      </c>
      <c r="C3" s="722"/>
      <c r="D3" s="722"/>
      <c r="E3" s="722"/>
      <c r="F3" s="722"/>
      <c r="G3" s="722"/>
      <c r="H3" s="722"/>
      <c r="I3" s="722"/>
      <c r="J3" s="722"/>
      <c r="K3" s="722"/>
      <c r="L3" s="722"/>
    </row>
    <row r="4" spans="2:12" s="1" customFormat="1" ht="15" customHeight="1" x14ac:dyDescent="0.3">
      <c r="B4" s="716" t="s">
        <v>350</v>
      </c>
      <c r="C4" s="717"/>
      <c r="D4" s="717"/>
      <c r="E4" s="717"/>
      <c r="F4" s="717"/>
      <c r="G4" s="717"/>
      <c r="H4" s="717"/>
      <c r="I4" s="717"/>
      <c r="J4" s="717"/>
      <c r="K4" s="717"/>
      <c r="L4" s="717"/>
    </row>
    <row r="5" spans="2:12" ht="30.6" customHeight="1" x14ac:dyDescent="0.3">
      <c r="B5" s="741" t="s">
        <v>351</v>
      </c>
      <c r="C5" s="738" t="s">
        <v>335</v>
      </c>
      <c r="D5" s="739"/>
      <c r="E5" s="738" t="s">
        <v>336</v>
      </c>
      <c r="F5" s="739"/>
      <c r="G5" s="738" t="s">
        <v>352</v>
      </c>
      <c r="H5" s="739"/>
      <c r="I5" s="738" t="s">
        <v>353</v>
      </c>
      <c r="J5" s="739"/>
      <c r="K5" s="738" t="s">
        <v>354</v>
      </c>
      <c r="L5" s="739"/>
    </row>
    <row r="6" spans="2:12" ht="24.6" customHeight="1" x14ac:dyDescent="0.25">
      <c r="B6" s="717"/>
      <c r="C6" s="88" t="s">
        <v>355</v>
      </c>
      <c r="D6" s="88" t="s">
        <v>356</v>
      </c>
      <c r="E6" s="88" t="s">
        <v>355</v>
      </c>
      <c r="F6" s="88" t="s">
        <v>356</v>
      </c>
      <c r="G6" s="88" t="s">
        <v>355</v>
      </c>
      <c r="H6" s="88" t="s">
        <v>356</v>
      </c>
      <c r="I6" s="88" t="s">
        <v>355</v>
      </c>
      <c r="J6" s="88" t="s">
        <v>356</v>
      </c>
      <c r="K6" s="88" t="s">
        <v>355</v>
      </c>
      <c r="L6" s="88" t="s">
        <v>356</v>
      </c>
    </row>
    <row r="7" spans="2:12" ht="15" customHeight="1" x14ac:dyDescent="0.25">
      <c r="B7" s="89" t="s">
        <v>357</v>
      </c>
      <c r="C7" s="90">
        <v>3</v>
      </c>
      <c r="D7" s="91">
        <v>33311</v>
      </c>
      <c r="E7" s="90">
        <v>2</v>
      </c>
      <c r="F7" s="91">
        <v>11259</v>
      </c>
      <c r="G7" s="90">
        <v>4</v>
      </c>
      <c r="H7" s="91">
        <v>39971</v>
      </c>
      <c r="I7" s="90">
        <v>2</v>
      </c>
      <c r="J7" s="91">
        <v>25704</v>
      </c>
      <c r="K7" s="90">
        <v>11</v>
      </c>
      <c r="L7" s="91">
        <v>110245</v>
      </c>
    </row>
    <row r="8" spans="2:12" ht="15" customHeight="1" x14ac:dyDescent="0.25">
      <c r="B8" s="89" t="s">
        <v>358</v>
      </c>
      <c r="C8" s="90">
        <v>8</v>
      </c>
      <c r="D8" s="91">
        <v>25224</v>
      </c>
      <c r="E8" s="90">
        <v>3</v>
      </c>
      <c r="F8" s="91">
        <v>9896</v>
      </c>
      <c r="G8" s="90">
        <v>1</v>
      </c>
      <c r="H8" s="91">
        <v>3650</v>
      </c>
      <c r="I8" s="90">
        <v>5</v>
      </c>
      <c r="J8" s="91">
        <v>18463</v>
      </c>
      <c r="K8" s="90">
        <v>17</v>
      </c>
      <c r="L8" s="91">
        <v>57233</v>
      </c>
    </row>
    <row r="9" spans="2:12" ht="15" customHeight="1" x14ac:dyDescent="0.25">
      <c r="B9" s="89" t="s">
        <v>359</v>
      </c>
      <c r="C9" s="90">
        <v>11</v>
      </c>
      <c r="D9" s="91">
        <v>17655</v>
      </c>
      <c r="E9" s="90">
        <v>10</v>
      </c>
      <c r="F9" s="91">
        <v>16101</v>
      </c>
      <c r="G9" s="90">
        <v>6</v>
      </c>
      <c r="H9" s="91">
        <v>7305</v>
      </c>
      <c r="I9" s="90">
        <v>8</v>
      </c>
      <c r="J9" s="91">
        <v>11875</v>
      </c>
      <c r="K9" s="90">
        <v>35</v>
      </c>
      <c r="L9" s="91">
        <v>52936</v>
      </c>
    </row>
    <row r="10" spans="2:12" ht="15" customHeight="1" x14ac:dyDescent="0.25">
      <c r="B10" s="89" t="s">
        <v>360</v>
      </c>
      <c r="C10" s="90">
        <v>5</v>
      </c>
      <c r="D10" s="91">
        <v>3767</v>
      </c>
      <c r="E10" s="90">
        <v>4</v>
      </c>
      <c r="F10" s="91">
        <v>2694</v>
      </c>
      <c r="G10" s="90">
        <v>3</v>
      </c>
      <c r="H10" s="91">
        <v>1787</v>
      </c>
      <c r="I10" s="90">
        <v>12</v>
      </c>
      <c r="J10" s="91">
        <v>7610</v>
      </c>
      <c r="K10" s="90">
        <v>24</v>
      </c>
      <c r="L10" s="91">
        <v>15858</v>
      </c>
    </row>
    <row r="11" spans="2:12" ht="15" customHeight="1" x14ac:dyDescent="0.25">
      <c r="B11" s="89" t="s">
        <v>361</v>
      </c>
      <c r="C11" s="90">
        <v>6</v>
      </c>
      <c r="D11" s="91">
        <v>1559</v>
      </c>
      <c r="E11" s="90">
        <v>11</v>
      </c>
      <c r="F11" s="91">
        <v>2312</v>
      </c>
      <c r="G11" s="90">
        <v>23</v>
      </c>
      <c r="H11" s="91">
        <v>5367</v>
      </c>
      <c r="I11" s="90">
        <v>26</v>
      </c>
      <c r="J11" s="91">
        <v>6684</v>
      </c>
      <c r="K11" s="90">
        <v>66</v>
      </c>
      <c r="L11" s="91">
        <v>15922</v>
      </c>
    </row>
    <row r="12" spans="2:12" ht="15" customHeight="1" x14ac:dyDescent="0.25">
      <c r="B12" s="89" t="s">
        <v>362</v>
      </c>
      <c r="C12" s="92">
        <v>0</v>
      </c>
      <c r="D12" s="92">
        <v>0</v>
      </c>
      <c r="E12" s="90">
        <v>5</v>
      </c>
      <c r="F12" s="90">
        <v>237</v>
      </c>
      <c r="G12" s="90">
        <v>16</v>
      </c>
      <c r="H12" s="90">
        <v>880</v>
      </c>
      <c r="I12" s="90">
        <v>23</v>
      </c>
      <c r="J12" s="91">
        <v>1269</v>
      </c>
      <c r="K12" s="90">
        <v>44</v>
      </c>
      <c r="L12" s="91">
        <v>2386</v>
      </c>
    </row>
    <row r="13" spans="2:12" ht="15" customHeight="1" x14ac:dyDescent="0.25">
      <c r="B13" s="89" t="s">
        <v>363</v>
      </c>
      <c r="C13" s="92">
        <v>0</v>
      </c>
      <c r="D13" s="92">
        <v>0</v>
      </c>
      <c r="E13" s="90">
        <v>3</v>
      </c>
      <c r="F13" s="90">
        <v>23</v>
      </c>
      <c r="G13" s="90">
        <v>17</v>
      </c>
      <c r="H13" s="90">
        <v>165</v>
      </c>
      <c r="I13" s="90">
        <v>31</v>
      </c>
      <c r="J13" s="90">
        <v>278</v>
      </c>
      <c r="K13" s="90">
        <v>51</v>
      </c>
      <c r="L13" s="90">
        <v>466</v>
      </c>
    </row>
    <row r="14" spans="2:12" ht="15" customHeight="1" x14ac:dyDescent="0.25">
      <c r="B14" s="89" t="s">
        <v>364</v>
      </c>
      <c r="C14" s="92">
        <v>0</v>
      </c>
      <c r="D14" s="92">
        <v>0</v>
      </c>
      <c r="E14" s="92">
        <v>0</v>
      </c>
      <c r="F14" s="92">
        <v>0</v>
      </c>
      <c r="G14" s="90">
        <v>1</v>
      </c>
      <c r="H14" s="90">
        <v>0</v>
      </c>
      <c r="I14" s="90">
        <v>24</v>
      </c>
      <c r="J14" s="90">
        <v>2</v>
      </c>
      <c r="K14" s="90">
        <v>25</v>
      </c>
      <c r="L14" s="90">
        <v>3</v>
      </c>
    </row>
    <row r="15" spans="2:12" ht="15" customHeight="1" x14ac:dyDescent="0.25">
      <c r="B15" s="93" t="s">
        <v>329</v>
      </c>
      <c r="C15" s="94">
        <v>33</v>
      </c>
      <c r="D15" s="95">
        <v>81517</v>
      </c>
      <c r="E15" s="94">
        <v>38</v>
      </c>
      <c r="F15" s="95">
        <v>42522</v>
      </c>
      <c r="G15" s="94">
        <v>71</v>
      </c>
      <c r="H15" s="95">
        <v>59125</v>
      </c>
      <c r="I15" s="94">
        <v>131</v>
      </c>
      <c r="J15" s="95">
        <v>71886</v>
      </c>
      <c r="K15" s="94">
        <v>273</v>
      </c>
      <c r="L15" s="95">
        <v>255049</v>
      </c>
    </row>
    <row r="16" spans="2:12" ht="5.85" customHeight="1" x14ac:dyDescent="0.25">
      <c r="B16" s="96"/>
      <c r="C16" s="97"/>
      <c r="D16" s="98"/>
      <c r="E16" s="97"/>
      <c r="F16" s="98"/>
      <c r="G16" s="97"/>
      <c r="H16" s="98"/>
      <c r="I16" s="97"/>
      <c r="J16" s="98"/>
      <c r="K16" s="97"/>
      <c r="L16" s="98"/>
    </row>
    <row r="17" spans="2:12" ht="27.75" customHeight="1" x14ac:dyDescent="0.25">
      <c r="B17" s="740" t="s">
        <v>1372</v>
      </c>
      <c r="C17" s="728"/>
      <c r="D17" s="728"/>
      <c r="E17" s="728"/>
      <c r="F17" s="728"/>
      <c r="G17" s="728"/>
      <c r="H17" s="728"/>
      <c r="I17" s="728"/>
      <c r="J17" s="728"/>
      <c r="K17" s="728"/>
      <c r="L17" s="728"/>
    </row>
    <row r="18" spans="2:12" s="11" customFormat="1" ht="15" customHeight="1" x14ac:dyDescent="0.25">
      <c r="B18" s="742"/>
      <c r="C18" s="719"/>
      <c r="D18" s="719"/>
      <c r="E18" s="719"/>
      <c r="F18" s="719"/>
      <c r="G18" s="719"/>
      <c r="H18" s="719"/>
      <c r="I18" s="719"/>
      <c r="J18" s="719"/>
      <c r="K18" s="719"/>
      <c r="L18" s="719"/>
    </row>
    <row r="19" spans="2:12" ht="15" customHeight="1" x14ac:dyDescent="0.25">
      <c r="C19" s="11"/>
      <c r="D19" s="11"/>
      <c r="E19" s="11"/>
      <c r="F19" s="11"/>
      <c r="G19" s="11"/>
      <c r="H19" s="11"/>
      <c r="I19" s="11"/>
      <c r="J19" s="11"/>
      <c r="K19" s="11"/>
      <c r="L19" s="11"/>
    </row>
    <row r="20" spans="2:12" ht="12" customHeight="1" x14ac:dyDescent="0.25"/>
    <row r="21" spans="2:12" ht="12" customHeight="1" x14ac:dyDescent="0.25"/>
    <row r="22" spans="2:12" ht="15" customHeight="1" x14ac:dyDescent="0.3">
      <c r="B22" s="100"/>
    </row>
    <row r="23" spans="2:12" ht="12" customHeight="1" x14ac:dyDescent="0.25"/>
    <row r="24" spans="2:12" ht="12" customHeight="1" x14ac:dyDescent="0.25"/>
    <row r="25" spans="2:12" ht="12" customHeight="1" x14ac:dyDescent="0.25"/>
    <row r="26" spans="2:12" ht="12" customHeight="1" x14ac:dyDescent="0.25"/>
    <row r="27" spans="2:12" ht="12" customHeight="1" x14ac:dyDescent="0.25"/>
    <row r="28" spans="2:12" ht="12" customHeight="1" x14ac:dyDescent="0.25"/>
    <row r="29" spans="2:12" ht="12" customHeight="1" x14ac:dyDescent="0.25"/>
    <row r="30" spans="2:12" ht="12" customHeight="1" x14ac:dyDescent="0.25"/>
    <row r="31" spans="2:12" ht="12" customHeight="1" x14ac:dyDescent="0.25"/>
    <row r="32" spans="2:1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spans="2:4" ht="12" customHeight="1" x14ac:dyDescent="0.25"/>
    <row r="114" spans="2:4" ht="12" customHeight="1" x14ac:dyDescent="0.25"/>
    <row r="115" spans="2:4" ht="12" customHeight="1" x14ac:dyDescent="0.25"/>
    <row r="116" spans="2:4" ht="12" customHeight="1" x14ac:dyDescent="0.25"/>
    <row r="117" spans="2:4" ht="12" customHeight="1" x14ac:dyDescent="0.25"/>
    <row r="118" spans="2:4" ht="12" customHeight="1" x14ac:dyDescent="0.25">
      <c r="B118" s="737"/>
      <c r="C118" s="728"/>
      <c r="D118" s="728"/>
    </row>
    <row r="119" spans="2:4" ht="12" customHeight="1" x14ac:dyDescent="0.25"/>
  </sheetData>
  <mergeCells count="12">
    <mergeCell ref="B4:L4"/>
    <mergeCell ref="B118:D118"/>
    <mergeCell ref="C5:D5"/>
    <mergeCell ref="B3:L3"/>
    <mergeCell ref="B2:L2"/>
    <mergeCell ref="E5:F5"/>
    <mergeCell ref="G5:H5"/>
    <mergeCell ref="I5:J5"/>
    <mergeCell ref="K5:L5"/>
    <mergeCell ref="B17:L17"/>
    <mergeCell ref="B5:B6"/>
    <mergeCell ref="B18:L18"/>
  </mergeCells>
  <hyperlinks>
    <hyperlink ref="B1" location="Indice!A1" display="Ritorna all'indice"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4B084"/>
  </sheetPr>
  <dimension ref="A1:K18"/>
  <sheetViews>
    <sheetView showGridLines="0" zoomScaleNormal="100" workbookViewId="0">
      <selection activeCell="B1" sqref="B1"/>
    </sheetView>
  </sheetViews>
  <sheetFormatPr defaultColWidth="9.21875" defaultRowHeight="14.4" x14ac:dyDescent="0.3"/>
  <cols>
    <col min="1" max="1" width="5.5546875" style="45" customWidth="1"/>
    <col min="2" max="2" width="17.21875" style="45" customWidth="1"/>
    <col min="3" max="5" width="9.5546875" style="45" customWidth="1"/>
    <col min="6" max="6" width="9.21875" style="45" customWidth="1"/>
    <col min="7" max="7" width="2" style="45" customWidth="1"/>
    <col min="8" max="10" width="9.5546875" style="45" customWidth="1"/>
    <col min="11" max="11" width="9.21875" style="45" customWidth="1"/>
    <col min="12" max="16384" width="9.21875" style="45"/>
  </cols>
  <sheetData>
    <row r="1" spans="1:11" s="1" customFormat="1" ht="15" customHeight="1" x14ac:dyDescent="0.25">
      <c r="B1" s="699" t="s">
        <v>0</v>
      </c>
    </row>
    <row r="2" spans="1:11" s="3" customFormat="1" ht="15" customHeight="1" x14ac:dyDescent="0.3">
      <c r="A2" s="42"/>
      <c r="B2" s="736" t="s">
        <v>68</v>
      </c>
      <c r="C2" s="746"/>
      <c r="D2" s="746"/>
      <c r="E2" s="746"/>
      <c r="F2" s="746"/>
      <c r="G2" s="746"/>
      <c r="H2" s="746"/>
      <c r="I2" s="746"/>
      <c r="J2" s="746"/>
      <c r="K2" s="746"/>
    </row>
    <row r="3" spans="1:11" s="3" customFormat="1" ht="15" customHeight="1" x14ac:dyDescent="0.3">
      <c r="B3" s="745" t="s">
        <v>69</v>
      </c>
      <c r="C3" s="746"/>
      <c r="D3" s="746"/>
      <c r="E3" s="746"/>
      <c r="F3" s="746"/>
      <c r="G3" s="746"/>
      <c r="H3" s="746"/>
      <c r="I3" s="746"/>
      <c r="J3" s="746"/>
      <c r="K3" s="746"/>
    </row>
    <row r="4" spans="1:11" s="44" customFormat="1" ht="15" customHeight="1" x14ac:dyDescent="0.3">
      <c r="B4" s="743" t="s">
        <v>365</v>
      </c>
      <c r="C4" s="744"/>
      <c r="D4" s="744"/>
      <c r="E4" s="744"/>
      <c r="F4" s="744"/>
      <c r="G4" s="744"/>
      <c r="H4" s="744"/>
      <c r="I4" s="744"/>
      <c r="J4" s="744"/>
      <c r="K4" s="744"/>
    </row>
    <row r="5" spans="1:11" ht="16.8" customHeight="1" x14ac:dyDescent="0.3">
      <c r="B5" s="8"/>
      <c r="C5" s="9"/>
      <c r="D5" s="9"/>
      <c r="E5" s="9"/>
      <c r="F5" s="9">
        <v>2024</v>
      </c>
      <c r="G5" s="10"/>
      <c r="H5" s="9"/>
      <c r="I5" s="9"/>
      <c r="J5" s="9"/>
      <c r="K5" s="9">
        <v>2025</v>
      </c>
    </row>
    <row r="6" spans="1:11" ht="16.8" customHeight="1" x14ac:dyDescent="0.3">
      <c r="B6" s="16"/>
      <c r="C6" s="17" t="s">
        <v>366</v>
      </c>
      <c r="D6" s="17" t="s">
        <v>367</v>
      </c>
      <c r="E6" s="17" t="s">
        <v>368</v>
      </c>
      <c r="F6" s="23" t="s">
        <v>329</v>
      </c>
      <c r="G6" s="17"/>
      <c r="H6" s="17" t="s">
        <v>366</v>
      </c>
      <c r="I6" s="17" t="s">
        <v>367</v>
      </c>
      <c r="J6" s="17" t="s">
        <v>369</v>
      </c>
      <c r="K6" s="23" t="s">
        <v>329</v>
      </c>
    </row>
    <row r="7" spans="1:11" ht="15" customHeight="1" x14ac:dyDescent="0.3">
      <c r="B7" s="8" t="s">
        <v>325</v>
      </c>
      <c r="C7" s="48">
        <v>174373</v>
      </c>
      <c r="D7" s="48">
        <v>53054</v>
      </c>
      <c r="E7" s="48">
        <v>202008</v>
      </c>
      <c r="F7" s="48">
        <v>429435</v>
      </c>
      <c r="G7" s="102"/>
      <c r="H7" s="48">
        <v>223738</v>
      </c>
      <c r="I7" s="48">
        <v>54788</v>
      </c>
      <c r="J7" s="48">
        <v>188270</v>
      </c>
      <c r="K7" s="48">
        <v>466796</v>
      </c>
    </row>
    <row r="8" spans="1:11" ht="15" customHeight="1" x14ac:dyDescent="0.3">
      <c r="B8" s="16" t="s">
        <v>326</v>
      </c>
      <c r="C8" s="19">
        <v>190279</v>
      </c>
      <c r="D8" s="17">
        <v>239</v>
      </c>
      <c r="E8" s="51" t="s">
        <v>339</v>
      </c>
      <c r="F8" s="19">
        <v>190518</v>
      </c>
      <c r="G8" s="51"/>
      <c r="H8" s="19">
        <v>237056</v>
      </c>
      <c r="I8" s="17">
        <v>169</v>
      </c>
      <c r="J8" s="51" t="s">
        <v>339</v>
      </c>
      <c r="K8" s="19">
        <v>237225</v>
      </c>
    </row>
    <row r="9" spans="1:11" ht="15" customHeight="1" x14ac:dyDescent="0.3">
      <c r="B9" s="16" t="s">
        <v>327</v>
      </c>
      <c r="C9" s="19">
        <v>26450</v>
      </c>
      <c r="D9" s="19">
        <v>1814</v>
      </c>
      <c r="E9" s="51" t="s">
        <v>339</v>
      </c>
      <c r="F9" s="19">
        <v>28264</v>
      </c>
      <c r="G9" s="51"/>
      <c r="H9" s="19">
        <v>27912</v>
      </c>
      <c r="I9" s="19">
        <v>2157</v>
      </c>
      <c r="J9" s="51" t="s">
        <v>339</v>
      </c>
      <c r="K9" s="19">
        <v>30069</v>
      </c>
    </row>
    <row r="10" spans="1:11" ht="15" customHeight="1" x14ac:dyDescent="0.3">
      <c r="B10" s="16" t="s">
        <v>328</v>
      </c>
      <c r="C10" s="19">
        <v>205238</v>
      </c>
      <c r="D10" s="51" t="s">
        <v>339</v>
      </c>
      <c r="E10" s="51" t="s">
        <v>339</v>
      </c>
      <c r="F10" s="19">
        <v>205238</v>
      </c>
      <c r="G10" s="51"/>
      <c r="H10" s="19">
        <v>259429</v>
      </c>
      <c r="I10" s="51" t="s">
        <v>339</v>
      </c>
      <c r="J10" s="51" t="s">
        <v>339</v>
      </c>
      <c r="K10" s="19">
        <v>259429</v>
      </c>
    </row>
    <row r="11" spans="1:11" ht="15" customHeight="1" x14ac:dyDescent="0.3">
      <c r="B11" s="27" t="s">
        <v>329</v>
      </c>
      <c r="C11" s="30">
        <v>541666</v>
      </c>
      <c r="D11" s="30">
        <v>55107</v>
      </c>
      <c r="E11" s="30">
        <v>202008</v>
      </c>
      <c r="F11" s="30">
        <v>798781</v>
      </c>
      <c r="G11" s="103"/>
      <c r="H11" s="30">
        <v>682666</v>
      </c>
      <c r="I11" s="30">
        <v>57114</v>
      </c>
      <c r="J11" s="30">
        <v>188270</v>
      </c>
      <c r="K11" s="30">
        <v>928050</v>
      </c>
    </row>
    <row r="12" spans="1:11" ht="5.85" customHeight="1" x14ac:dyDescent="0.3">
      <c r="B12" s="52"/>
    </row>
    <row r="13" spans="1:11" ht="32.25" customHeight="1" x14ac:dyDescent="0.3">
      <c r="B13" s="723" t="s">
        <v>370</v>
      </c>
      <c r="C13" s="733"/>
      <c r="D13" s="733"/>
      <c r="E13" s="733"/>
      <c r="F13" s="733"/>
      <c r="G13" s="733"/>
      <c r="H13" s="733"/>
      <c r="I13" s="733"/>
      <c r="J13" s="733"/>
      <c r="K13" s="733"/>
    </row>
    <row r="14" spans="1:11" ht="14.4" customHeight="1" x14ac:dyDescent="0.3">
      <c r="B14" s="53"/>
      <c r="C14" s="53"/>
      <c r="D14" s="53"/>
      <c r="E14" s="53"/>
      <c r="F14" s="53"/>
      <c r="G14" s="53"/>
      <c r="H14" s="53"/>
      <c r="I14" s="53"/>
      <c r="J14" s="53"/>
      <c r="K14" s="53"/>
    </row>
    <row r="15" spans="1:11" ht="14.4" customHeight="1" x14ac:dyDescent="0.3"/>
    <row r="16" spans="1:11" ht="14.4" customHeight="1" x14ac:dyDescent="0.3"/>
    <row r="17" s="11" customFormat="1" ht="13.95" customHeight="1" x14ac:dyDescent="0.25"/>
    <row r="18" ht="14.4" customHeight="1" x14ac:dyDescent="0.3"/>
  </sheetData>
  <mergeCells count="4">
    <mergeCell ref="B4:K4"/>
    <mergeCell ref="B13:K13"/>
    <mergeCell ref="B3:K3"/>
    <mergeCell ref="B2:K2"/>
  </mergeCells>
  <hyperlinks>
    <hyperlink ref="B1" location="Indice!A1" display="Ritorna all'indice"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4B084"/>
  </sheetPr>
  <dimension ref="B1:S116"/>
  <sheetViews>
    <sheetView showGridLines="0" zoomScaleNormal="100" workbookViewId="0">
      <selection activeCell="B1" sqref="B1"/>
    </sheetView>
  </sheetViews>
  <sheetFormatPr defaultColWidth="9.21875" defaultRowHeight="13.8" x14ac:dyDescent="0.25"/>
  <cols>
    <col min="1" max="1" width="5.5546875" style="11" customWidth="1"/>
    <col min="2" max="2" width="8.5546875" style="71" customWidth="1"/>
    <col min="3" max="4" width="7.5546875" style="118" customWidth="1"/>
    <col min="5" max="5" width="9.5546875" style="118" customWidth="1"/>
    <col min="6" max="6" width="7.5546875" style="118" customWidth="1"/>
    <col min="7" max="7" width="0.77734375" style="118" customWidth="1"/>
    <col min="8" max="9" width="7.5546875" style="118" customWidth="1"/>
    <col min="10" max="10" width="7.5546875" style="11" customWidth="1"/>
    <col min="11" max="11" width="0.77734375" style="118" customWidth="1"/>
    <col min="12" max="14" width="7.5546875" style="11" customWidth="1"/>
    <col min="15" max="15" width="9.21875" style="11" customWidth="1"/>
    <col min="16" max="17" width="7.5546875" style="11" customWidth="1"/>
    <col min="18" max="18" width="9.5546875" style="11" customWidth="1"/>
    <col min="19" max="19" width="7.5546875" style="11" customWidth="1"/>
    <col min="20" max="20" width="9.21875" style="11" customWidth="1"/>
    <col min="21" max="16384" width="9.21875" style="11"/>
  </cols>
  <sheetData>
    <row r="1" spans="2:19" s="1" customFormat="1" ht="15" customHeight="1" x14ac:dyDescent="0.25">
      <c r="B1" s="699" t="s">
        <v>0</v>
      </c>
    </row>
    <row r="2" spans="2:19" s="108" customFormat="1" ht="15" customHeight="1" x14ac:dyDescent="0.25">
      <c r="B2" s="736" t="s">
        <v>70</v>
      </c>
      <c r="C2" s="735"/>
      <c r="D2" s="735"/>
      <c r="E2" s="735"/>
      <c r="F2" s="735"/>
      <c r="G2" s="735"/>
      <c r="H2" s="735"/>
      <c r="I2" s="735"/>
      <c r="J2" s="735"/>
      <c r="K2" s="735"/>
      <c r="L2" s="735"/>
      <c r="M2" s="735"/>
      <c r="N2" s="735"/>
      <c r="O2" s="735"/>
      <c r="P2" s="735"/>
      <c r="Q2" s="735"/>
      <c r="R2" s="735"/>
      <c r="S2" s="735"/>
    </row>
    <row r="3" spans="2:19" s="1" customFormat="1" ht="15" customHeight="1" x14ac:dyDescent="0.3">
      <c r="B3" s="4" t="s">
        <v>71</v>
      </c>
      <c r="C3" s="43"/>
      <c r="D3" s="43"/>
      <c r="E3" s="43"/>
      <c r="F3" s="109"/>
      <c r="G3" s="109"/>
      <c r="H3" s="109"/>
      <c r="I3" s="109"/>
      <c r="J3" s="3"/>
      <c r="K3" s="109"/>
      <c r="L3" s="3"/>
      <c r="M3" s="3"/>
      <c r="N3" s="3"/>
      <c r="O3" s="3"/>
      <c r="P3" s="3"/>
      <c r="Q3" s="3"/>
      <c r="R3" s="3"/>
      <c r="S3" s="3"/>
    </row>
    <row r="4" spans="2:19" s="57" customFormat="1" ht="15" customHeight="1" x14ac:dyDescent="0.3">
      <c r="B4" s="110" t="s">
        <v>365</v>
      </c>
      <c r="C4" s="111"/>
      <c r="D4" s="111"/>
      <c r="E4" s="111"/>
      <c r="F4" s="112"/>
      <c r="G4" s="112"/>
      <c r="H4" s="112"/>
      <c r="I4" s="112"/>
      <c r="J4" s="113"/>
      <c r="K4" s="112"/>
      <c r="L4" s="113"/>
      <c r="M4" s="113"/>
      <c r="N4" s="113"/>
      <c r="O4" s="113"/>
      <c r="P4" s="113"/>
      <c r="Q4" s="113"/>
      <c r="R4" s="113"/>
      <c r="S4" s="113"/>
    </row>
    <row r="5" spans="2:19" s="59" customFormat="1" ht="23.55" customHeight="1" x14ac:dyDescent="0.3">
      <c r="B5" s="748" t="s">
        <v>334</v>
      </c>
      <c r="C5" s="724" t="s">
        <v>325</v>
      </c>
      <c r="D5" s="725"/>
      <c r="E5" s="725"/>
      <c r="F5" s="725"/>
      <c r="G5" s="10"/>
      <c r="H5" s="724" t="s">
        <v>326</v>
      </c>
      <c r="I5" s="725"/>
      <c r="J5" s="725"/>
      <c r="K5" s="10"/>
      <c r="L5" s="724" t="s">
        <v>327</v>
      </c>
      <c r="M5" s="725"/>
      <c r="N5" s="725"/>
      <c r="O5" s="724" t="s">
        <v>371</v>
      </c>
      <c r="P5" s="749" t="s">
        <v>372</v>
      </c>
      <c r="Q5" s="749" t="s">
        <v>373</v>
      </c>
      <c r="R5" s="749" t="s">
        <v>374</v>
      </c>
      <c r="S5" s="724" t="s">
        <v>329</v>
      </c>
    </row>
    <row r="6" spans="2:19" s="59" customFormat="1" ht="24" customHeight="1" x14ac:dyDescent="0.25">
      <c r="B6" s="717"/>
      <c r="C6" s="115" t="s">
        <v>375</v>
      </c>
      <c r="D6" s="115" t="s">
        <v>376</v>
      </c>
      <c r="E6" s="116" t="s">
        <v>374</v>
      </c>
      <c r="F6" s="14" t="s">
        <v>329</v>
      </c>
      <c r="G6" s="14"/>
      <c r="H6" s="115" t="s">
        <v>372</v>
      </c>
      <c r="I6" s="115" t="s">
        <v>373</v>
      </c>
      <c r="J6" s="14" t="s">
        <v>329</v>
      </c>
      <c r="K6" s="14"/>
      <c r="L6" s="115" t="s">
        <v>372</v>
      </c>
      <c r="M6" s="115" t="s">
        <v>373</v>
      </c>
      <c r="N6" s="14" t="s">
        <v>329</v>
      </c>
      <c r="O6" s="717"/>
      <c r="P6" s="717"/>
      <c r="Q6" s="717"/>
      <c r="R6" s="717"/>
      <c r="S6" s="717"/>
    </row>
    <row r="7" spans="2:19" s="59" customFormat="1" ht="15" customHeight="1" x14ac:dyDescent="0.25">
      <c r="B7" s="63">
        <v>2008</v>
      </c>
      <c r="C7" s="51">
        <v>98349</v>
      </c>
      <c r="D7" s="51">
        <v>41984</v>
      </c>
      <c r="E7" s="51">
        <v>0</v>
      </c>
      <c r="F7" s="51">
        <v>140333</v>
      </c>
      <c r="G7" s="51"/>
      <c r="H7" s="51">
        <v>64117</v>
      </c>
      <c r="I7" s="51">
        <v>1503</v>
      </c>
      <c r="J7" s="51">
        <v>65620</v>
      </c>
      <c r="K7" s="51"/>
      <c r="L7" s="51">
        <v>36463</v>
      </c>
      <c r="M7" s="51">
        <v>2817</v>
      </c>
      <c r="N7" s="51">
        <v>39280</v>
      </c>
      <c r="O7" s="51">
        <v>217528</v>
      </c>
      <c r="P7" s="51">
        <v>379419</v>
      </c>
      <c r="Q7" s="51">
        <v>46304</v>
      </c>
      <c r="R7" s="51">
        <v>0</v>
      </c>
      <c r="S7" s="51">
        <v>425723</v>
      </c>
    </row>
    <row r="8" spans="2:19" s="59" customFormat="1" ht="15" customHeight="1" x14ac:dyDescent="0.25">
      <c r="B8" s="63">
        <v>2009</v>
      </c>
      <c r="C8" s="51">
        <v>43360</v>
      </c>
      <c r="D8" s="51">
        <v>22745</v>
      </c>
      <c r="E8" s="51">
        <v>0</v>
      </c>
      <c r="F8" s="51">
        <v>66105</v>
      </c>
      <c r="G8" s="51"/>
      <c r="H8" s="51">
        <v>37918</v>
      </c>
      <c r="I8" s="51">
        <v>1356</v>
      </c>
      <c r="J8" s="51">
        <v>39274</v>
      </c>
      <c r="K8" s="51"/>
      <c r="L8" s="51">
        <v>27006</v>
      </c>
      <c r="M8" s="51">
        <v>1665</v>
      </c>
      <c r="N8" s="51">
        <v>28671</v>
      </c>
      <c r="O8" s="51">
        <v>195016</v>
      </c>
      <c r="P8" s="51">
        <v>278427</v>
      </c>
      <c r="Q8" s="51">
        <v>25766</v>
      </c>
      <c r="R8" s="51">
        <v>0</v>
      </c>
      <c r="S8" s="51">
        <v>304193</v>
      </c>
    </row>
    <row r="9" spans="2:19" s="59" customFormat="1" ht="15" customHeight="1" x14ac:dyDescent="0.25">
      <c r="B9" s="63">
        <v>2010</v>
      </c>
      <c r="C9" s="51">
        <v>41059</v>
      </c>
      <c r="D9" s="51">
        <v>14433</v>
      </c>
      <c r="E9" s="51">
        <v>0</v>
      </c>
      <c r="F9" s="51">
        <v>55492</v>
      </c>
      <c r="G9" s="51"/>
      <c r="H9" s="51">
        <v>49409</v>
      </c>
      <c r="I9" s="51">
        <v>234</v>
      </c>
      <c r="J9" s="51">
        <v>49643</v>
      </c>
      <c r="K9" s="51"/>
      <c r="L9" s="51">
        <v>23481</v>
      </c>
      <c r="M9" s="51">
        <v>1182</v>
      </c>
      <c r="N9" s="51">
        <v>24663</v>
      </c>
      <c r="O9" s="51">
        <v>273316</v>
      </c>
      <c r="P9" s="51">
        <v>359164</v>
      </c>
      <c r="Q9" s="51">
        <v>15849</v>
      </c>
      <c r="R9" s="51">
        <v>0</v>
      </c>
      <c r="S9" s="51">
        <v>375013</v>
      </c>
    </row>
    <row r="10" spans="2:19" s="59" customFormat="1" ht="15" customHeight="1" x14ac:dyDescent="0.25">
      <c r="B10" s="63">
        <v>2011</v>
      </c>
      <c r="C10" s="51">
        <v>55146</v>
      </c>
      <c r="D10" s="51">
        <v>15898</v>
      </c>
      <c r="E10" s="51">
        <v>0</v>
      </c>
      <c r="F10" s="51">
        <v>71044</v>
      </c>
      <c r="G10" s="51"/>
      <c r="H10" s="51">
        <v>54180</v>
      </c>
      <c r="I10" s="51">
        <v>123</v>
      </c>
      <c r="J10" s="51">
        <v>54303</v>
      </c>
      <c r="K10" s="51"/>
      <c r="L10" s="51">
        <v>19158</v>
      </c>
      <c r="M10" s="51">
        <v>1544</v>
      </c>
      <c r="N10" s="51">
        <v>20702</v>
      </c>
      <c r="O10" s="51">
        <v>299711</v>
      </c>
      <c r="P10" s="51">
        <v>395685</v>
      </c>
      <c r="Q10" s="51">
        <v>17565</v>
      </c>
      <c r="R10" s="51">
        <v>0</v>
      </c>
      <c r="S10" s="51">
        <v>413250</v>
      </c>
    </row>
    <row r="11" spans="2:19" s="59" customFormat="1" ht="15" customHeight="1" x14ac:dyDescent="0.25">
      <c r="B11" s="63">
        <v>2012</v>
      </c>
      <c r="C11" s="51">
        <v>48983</v>
      </c>
      <c r="D11" s="51">
        <v>11559</v>
      </c>
      <c r="E11" s="51">
        <v>0</v>
      </c>
      <c r="F11" s="51">
        <v>60542</v>
      </c>
      <c r="G11" s="51"/>
      <c r="H11" s="51">
        <v>57358</v>
      </c>
      <c r="I11" s="51">
        <v>136</v>
      </c>
      <c r="J11" s="51">
        <v>57494</v>
      </c>
      <c r="K11" s="51"/>
      <c r="L11" s="51">
        <v>17252</v>
      </c>
      <c r="M11" s="51">
        <v>1106</v>
      </c>
      <c r="N11" s="51">
        <v>18358</v>
      </c>
      <c r="O11" s="51">
        <v>338382</v>
      </c>
      <c r="P11" s="51">
        <v>429950</v>
      </c>
      <c r="Q11" s="51">
        <v>12801</v>
      </c>
      <c r="R11" s="51">
        <v>0</v>
      </c>
      <c r="S11" s="51">
        <v>442751</v>
      </c>
    </row>
    <row r="12" spans="2:19" s="59" customFormat="1" ht="15" customHeight="1" x14ac:dyDescent="0.25">
      <c r="B12" s="63">
        <v>2013</v>
      </c>
      <c r="C12" s="51">
        <v>52392</v>
      </c>
      <c r="D12" s="51">
        <v>10059</v>
      </c>
      <c r="E12" s="51">
        <v>0</v>
      </c>
      <c r="F12" s="51">
        <v>62451</v>
      </c>
      <c r="G12" s="51"/>
      <c r="H12" s="51">
        <v>98262</v>
      </c>
      <c r="I12" s="51">
        <v>163</v>
      </c>
      <c r="J12" s="51">
        <v>98425</v>
      </c>
      <c r="K12" s="51"/>
      <c r="L12" s="51">
        <v>19955</v>
      </c>
      <c r="M12" s="51">
        <v>919</v>
      </c>
      <c r="N12" s="51">
        <v>20874</v>
      </c>
      <c r="O12" s="51">
        <v>359625</v>
      </c>
      <c r="P12" s="51">
        <v>483248</v>
      </c>
      <c r="Q12" s="51">
        <v>11141</v>
      </c>
      <c r="R12" s="51">
        <v>0</v>
      </c>
      <c r="S12" s="51">
        <v>494389</v>
      </c>
    </row>
    <row r="13" spans="2:19" s="59" customFormat="1" ht="15" customHeight="1" x14ac:dyDescent="0.25">
      <c r="B13" s="63">
        <v>2014</v>
      </c>
      <c r="C13" s="51">
        <v>61166</v>
      </c>
      <c r="D13" s="51">
        <v>9420</v>
      </c>
      <c r="E13" s="51">
        <v>0</v>
      </c>
      <c r="F13" s="51">
        <v>70586</v>
      </c>
      <c r="G13" s="51"/>
      <c r="H13" s="51">
        <v>97224</v>
      </c>
      <c r="I13" s="51">
        <v>96</v>
      </c>
      <c r="J13" s="51">
        <v>97320</v>
      </c>
      <c r="K13" s="51"/>
      <c r="L13" s="51">
        <v>13277</v>
      </c>
      <c r="M13" s="51">
        <v>769</v>
      </c>
      <c r="N13" s="51">
        <v>14046</v>
      </c>
      <c r="O13" s="51">
        <v>337308</v>
      </c>
      <c r="P13" s="51">
        <v>469842</v>
      </c>
      <c r="Q13" s="51">
        <v>10285</v>
      </c>
      <c r="R13" s="51">
        <v>0</v>
      </c>
      <c r="S13" s="51">
        <v>480127</v>
      </c>
    </row>
    <row r="14" spans="2:19" s="59" customFormat="1" ht="15" customHeight="1" x14ac:dyDescent="0.25">
      <c r="B14" s="63">
        <v>2015</v>
      </c>
      <c r="C14" s="51">
        <v>66192</v>
      </c>
      <c r="D14" s="51">
        <v>8864</v>
      </c>
      <c r="E14" s="51">
        <v>479100</v>
      </c>
      <c r="F14" s="51">
        <v>554156</v>
      </c>
      <c r="G14" s="51"/>
      <c r="H14" s="51">
        <v>122001</v>
      </c>
      <c r="I14" s="51">
        <v>273</v>
      </c>
      <c r="J14" s="51">
        <v>122274</v>
      </c>
      <c r="K14" s="51"/>
      <c r="L14" s="51">
        <v>20754</v>
      </c>
      <c r="M14" s="51">
        <v>621</v>
      </c>
      <c r="N14" s="51">
        <v>21375</v>
      </c>
      <c r="O14" s="51">
        <v>279352</v>
      </c>
      <c r="P14" s="51">
        <v>456354</v>
      </c>
      <c r="Q14" s="51">
        <v>9758</v>
      </c>
      <c r="R14" s="51">
        <v>479100</v>
      </c>
      <c r="S14" s="51">
        <v>945212</v>
      </c>
    </row>
    <row r="15" spans="2:19" s="59" customFormat="1" ht="15" customHeight="1" x14ac:dyDescent="0.25">
      <c r="B15" s="63">
        <v>2016</v>
      </c>
      <c r="C15" s="51">
        <v>90400</v>
      </c>
      <c r="D15" s="51">
        <v>12859</v>
      </c>
      <c r="E15" s="51">
        <v>147685</v>
      </c>
      <c r="F15" s="51">
        <v>250944</v>
      </c>
      <c r="G15" s="51"/>
      <c r="H15" s="51">
        <v>133712</v>
      </c>
      <c r="I15" s="51">
        <v>87</v>
      </c>
      <c r="J15" s="51">
        <v>133799</v>
      </c>
      <c r="K15" s="51"/>
      <c r="L15" s="51">
        <v>25083</v>
      </c>
      <c r="M15" s="51">
        <v>894</v>
      </c>
      <c r="N15" s="51">
        <v>25977</v>
      </c>
      <c r="O15" s="51">
        <v>323964</v>
      </c>
      <c r="P15" s="51">
        <v>542097.95774647873</v>
      </c>
      <c r="Q15" s="51">
        <v>13840.042253521129</v>
      </c>
      <c r="R15" s="51">
        <v>147685</v>
      </c>
      <c r="S15" s="51">
        <v>703622.99999999988</v>
      </c>
    </row>
    <row r="16" spans="2:19" s="59" customFormat="1" ht="15" customHeight="1" x14ac:dyDescent="0.25">
      <c r="B16" s="63">
        <v>2017</v>
      </c>
      <c r="C16" s="51">
        <v>74536</v>
      </c>
      <c r="D16" s="51">
        <v>14572</v>
      </c>
      <c r="E16" s="51">
        <v>197646</v>
      </c>
      <c r="F16" s="51">
        <v>286754</v>
      </c>
      <c r="G16" s="51"/>
      <c r="H16" s="51">
        <v>141257</v>
      </c>
      <c r="I16" s="51">
        <v>94</v>
      </c>
      <c r="J16" s="51">
        <v>141351</v>
      </c>
      <c r="K16" s="51"/>
      <c r="L16" s="51">
        <v>23015</v>
      </c>
      <c r="M16" s="51">
        <v>803</v>
      </c>
      <c r="N16" s="51">
        <v>23818</v>
      </c>
      <c r="O16" s="51">
        <v>275044</v>
      </c>
      <c r="P16" s="51">
        <v>466161</v>
      </c>
      <c r="Q16" s="51">
        <v>15469</v>
      </c>
      <c r="R16" s="51">
        <v>197646</v>
      </c>
      <c r="S16" s="51">
        <v>679276</v>
      </c>
    </row>
    <row r="17" spans="2:19" s="59" customFormat="1" ht="15" customHeight="1" x14ac:dyDescent="0.25">
      <c r="B17" s="63">
        <v>2018</v>
      </c>
      <c r="C17" s="51">
        <v>108732</v>
      </c>
      <c r="D17" s="51">
        <v>15919</v>
      </c>
      <c r="E17" s="51">
        <v>172392</v>
      </c>
      <c r="F17" s="51">
        <v>297043</v>
      </c>
      <c r="G17" s="51"/>
      <c r="H17" s="51">
        <v>129438</v>
      </c>
      <c r="I17" s="51">
        <v>86</v>
      </c>
      <c r="J17" s="51">
        <v>129524</v>
      </c>
      <c r="K17" s="51"/>
      <c r="L17" s="51">
        <v>29019</v>
      </c>
      <c r="M17" s="51">
        <v>803</v>
      </c>
      <c r="N17" s="51">
        <v>29822</v>
      </c>
      <c r="O17" s="51">
        <v>239484</v>
      </c>
      <c r="P17" s="51">
        <v>461143.90469307557</v>
      </c>
      <c r="Q17" s="51">
        <v>16808</v>
      </c>
      <c r="R17" s="51">
        <v>172392</v>
      </c>
      <c r="S17" s="51">
        <v>650343.90469307557</v>
      </c>
    </row>
    <row r="18" spans="2:19" s="59" customFormat="1" ht="15" customHeight="1" x14ac:dyDescent="0.25">
      <c r="B18" s="63">
        <v>2019</v>
      </c>
      <c r="C18" s="51">
        <v>97369</v>
      </c>
      <c r="D18" s="51">
        <v>16047</v>
      </c>
      <c r="E18" s="51">
        <v>150982</v>
      </c>
      <c r="F18" s="51">
        <v>264398</v>
      </c>
      <c r="G18" s="51"/>
      <c r="H18" s="51">
        <v>124631</v>
      </c>
      <c r="I18" s="51">
        <v>69</v>
      </c>
      <c r="J18" s="51">
        <v>124700</v>
      </c>
      <c r="K18" s="51"/>
      <c r="L18" s="51">
        <v>24151</v>
      </c>
      <c r="M18" s="51">
        <v>824</v>
      </c>
      <c r="N18" s="51">
        <v>24975</v>
      </c>
      <c r="O18" s="51">
        <v>219096</v>
      </c>
      <c r="P18" s="51">
        <v>420731.70146550308</v>
      </c>
      <c r="Q18" s="51">
        <v>16940</v>
      </c>
      <c r="R18" s="51">
        <v>150982</v>
      </c>
      <c r="S18" s="51">
        <v>588653.70146550308</v>
      </c>
    </row>
    <row r="19" spans="2:19" s="59" customFormat="1" ht="15" customHeight="1" x14ac:dyDescent="0.25">
      <c r="B19" s="63">
        <v>2020</v>
      </c>
      <c r="C19" s="51">
        <v>113248</v>
      </c>
      <c r="D19" s="51">
        <v>20099</v>
      </c>
      <c r="E19" s="51">
        <v>124287</v>
      </c>
      <c r="F19" s="51">
        <v>257634</v>
      </c>
      <c r="G19" s="51"/>
      <c r="H19" s="51">
        <v>111386</v>
      </c>
      <c r="I19" s="51">
        <v>111</v>
      </c>
      <c r="J19" s="51">
        <v>111497</v>
      </c>
      <c r="K19" s="51"/>
      <c r="L19" s="51">
        <v>16040</v>
      </c>
      <c r="M19" s="51">
        <v>1063</v>
      </c>
      <c r="N19" s="51">
        <v>17103</v>
      </c>
      <c r="O19" s="51">
        <v>165129</v>
      </c>
      <c r="P19" s="51">
        <v>340653.68420138891</v>
      </c>
      <c r="Q19" s="51">
        <v>21273</v>
      </c>
      <c r="R19" s="51">
        <v>124287</v>
      </c>
      <c r="S19" s="51">
        <v>486213.68420138891</v>
      </c>
    </row>
    <row r="20" spans="2:19" s="59" customFormat="1" ht="15" customHeight="1" x14ac:dyDescent="0.25">
      <c r="B20" s="63">
        <v>2021</v>
      </c>
      <c r="C20" s="51">
        <v>109602</v>
      </c>
      <c r="D20" s="51">
        <v>15533</v>
      </c>
      <c r="E20" s="51">
        <v>218087</v>
      </c>
      <c r="F20" s="51">
        <v>343222</v>
      </c>
      <c r="G20" s="51"/>
      <c r="H20" s="51">
        <v>143935</v>
      </c>
      <c r="I20" s="51">
        <v>181</v>
      </c>
      <c r="J20" s="51">
        <v>144116</v>
      </c>
      <c r="K20" s="51"/>
      <c r="L20" s="51">
        <v>25561</v>
      </c>
      <c r="M20" s="51">
        <v>1213</v>
      </c>
      <c r="N20" s="51">
        <v>26774</v>
      </c>
      <c r="O20" s="51">
        <v>193171</v>
      </c>
      <c r="P20" s="51">
        <v>424347.32844840607</v>
      </c>
      <c r="Q20" s="51">
        <v>16927</v>
      </c>
      <c r="R20" s="51">
        <v>218087</v>
      </c>
      <c r="S20" s="51">
        <v>659361.32844840607</v>
      </c>
    </row>
    <row r="21" spans="2:19" s="59" customFormat="1" ht="15" customHeight="1" x14ac:dyDescent="0.25">
      <c r="B21" s="63">
        <v>2022</v>
      </c>
      <c r="C21" s="51">
        <v>133606</v>
      </c>
      <c r="D21" s="51">
        <v>105068</v>
      </c>
      <c r="E21" s="51">
        <v>250600</v>
      </c>
      <c r="F21" s="51">
        <v>489274</v>
      </c>
      <c r="G21" s="51"/>
      <c r="H21" s="51">
        <v>148752</v>
      </c>
      <c r="I21" s="51">
        <v>212</v>
      </c>
      <c r="J21" s="51">
        <v>148964</v>
      </c>
      <c r="K21" s="51"/>
      <c r="L21" s="51">
        <v>47736</v>
      </c>
      <c r="M21" s="51">
        <v>1055</v>
      </c>
      <c r="N21" s="51">
        <v>48791</v>
      </c>
      <c r="O21" s="51">
        <v>183268</v>
      </c>
      <c r="P21" s="51">
        <v>468666.24572183908</v>
      </c>
      <c r="Q21" s="51">
        <v>106335</v>
      </c>
      <c r="R21" s="51">
        <v>250600</v>
      </c>
      <c r="S21" s="51">
        <v>825601.24572183914</v>
      </c>
    </row>
    <row r="22" spans="2:19" s="59" customFormat="1" ht="15" customHeight="1" x14ac:dyDescent="0.25">
      <c r="B22" s="63">
        <v>2023</v>
      </c>
      <c r="C22" s="51">
        <v>144817</v>
      </c>
      <c r="D22" s="51">
        <v>60103</v>
      </c>
      <c r="E22" s="51">
        <v>205353</v>
      </c>
      <c r="F22" s="51">
        <v>410273</v>
      </c>
      <c r="G22" s="51"/>
      <c r="H22" s="51">
        <v>154872</v>
      </c>
      <c r="I22" s="51">
        <v>263</v>
      </c>
      <c r="J22" s="51">
        <v>155135</v>
      </c>
      <c r="K22" s="51"/>
      <c r="L22" s="51">
        <v>29820</v>
      </c>
      <c r="M22" s="51">
        <v>1856</v>
      </c>
      <c r="N22" s="51">
        <v>31676</v>
      </c>
      <c r="O22" s="51">
        <v>185069</v>
      </c>
      <c r="P22" s="51">
        <v>465750</v>
      </c>
      <c r="Q22" s="51">
        <v>62222</v>
      </c>
      <c r="R22" s="51">
        <v>205353</v>
      </c>
      <c r="S22" s="51">
        <v>733325</v>
      </c>
    </row>
    <row r="23" spans="2:19" s="59" customFormat="1" ht="15" customHeight="1" x14ac:dyDescent="0.25">
      <c r="B23" s="63">
        <v>2024</v>
      </c>
      <c r="C23" s="51">
        <v>174373</v>
      </c>
      <c r="D23" s="51">
        <v>53054</v>
      </c>
      <c r="E23" s="51">
        <v>202008</v>
      </c>
      <c r="F23" s="51">
        <v>429435</v>
      </c>
      <c r="G23" s="51"/>
      <c r="H23" s="51">
        <v>190279</v>
      </c>
      <c r="I23" s="51">
        <v>239</v>
      </c>
      <c r="J23" s="51">
        <v>190518</v>
      </c>
      <c r="K23" s="51"/>
      <c r="L23" s="51">
        <v>26450</v>
      </c>
      <c r="M23" s="51">
        <v>1814</v>
      </c>
      <c r="N23" s="51">
        <v>28264</v>
      </c>
      <c r="O23" s="51">
        <v>205238</v>
      </c>
      <c r="P23" s="51">
        <v>541666</v>
      </c>
      <c r="Q23" s="51">
        <v>55107</v>
      </c>
      <c r="R23" s="51">
        <v>202008</v>
      </c>
      <c r="S23" s="51">
        <v>798781</v>
      </c>
    </row>
    <row r="24" spans="2:19" s="59" customFormat="1" ht="15" customHeight="1" x14ac:dyDescent="0.25">
      <c r="B24" s="64">
        <v>2025</v>
      </c>
      <c r="C24" s="65">
        <v>223738</v>
      </c>
      <c r="D24" s="65">
        <v>54788</v>
      </c>
      <c r="E24" s="65">
        <v>188270</v>
      </c>
      <c r="F24" s="65">
        <v>466796</v>
      </c>
      <c r="G24" s="65"/>
      <c r="H24" s="65">
        <v>237056</v>
      </c>
      <c r="I24" s="65">
        <v>169</v>
      </c>
      <c r="J24" s="65">
        <v>237225</v>
      </c>
      <c r="K24" s="65"/>
      <c r="L24" s="65">
        <v>27912</v>
      </c>
      <c r="M24" s="65">
        <v>2157</v>
      </c>
      <c r="N24" s="65">
        <v>30069</v>
      </c>
      <c r="O24" s="65">
        <v>259429</v>
      </c>
      <c r="P24" s="65">
        <v>682666</v>
      </c>
      <c r="Q24" s="65">
        <v>57114</v>
      </c>
      <c r="R24" s="65">
        <v>188270</v>
      </c>
      <c r="S24" s="65">
        <v>928050</v>
      </c>
    </row>
    <row r="25" spans="2:19" s="59" customFormat="1" ht="5.0999999999999996" customHeight="1" x14ac:dyDescent="0.25">
      <c r="B25" s="66"/>
      <c r="C25" s="67"/>
      <c r="D25" s="67"/>
      <c r="E25" s="67"/>
      <c r="F25" s="117"/>
      <c r="G25" s="117"/>
      <c r="H25" s="117"/>
      <c r="I25" s="117"/>
      <c r="J25" s="117"/>
      <c r="K25" s="117"/>
      <c r="L25" s="117"/>
      <c r="M25" s="117"/>
      <c r="N25" s="117"/>
      <c r="O25" s="117"/>
      <c r="P25" s="117"/>
      <c r="Q25" s="117"/>
      <c r="R25" s="117"/>
      <c r="S25" s="117"/>
    </row>
    <row r="26" spans="2:19" s="59" customFormat="1" ht="46.5" customHeight="1" x14ac:dyDescent="0.25">
      <c r="B26" s="723" t="s">
        <v>377</v>
      </c>
      <c r="C26" s="728"/>
      <c r="D26" s="728"/>
      <c r="E26" s="728"/>
      <c r="F26" s="728"/>
      <c r="G26" s="728"/>
      <c r="H26" s="728"/>
      <c r="I26" s="728"/>
      <c r="J26" s="728"/>
      <c r="K26" s="728"/>
      <c r="L26" s="728"/>
      <c r="M26" s="728"/>
      <c r="N26" s="728"/>
      <c r="O26" s="728"/>
      <c r="P26" s="728"/>
      <c r="Q26" s="728"/>
      <c r="R26" s="728"/>
      <c r="S26" s="728"/>
    </row>
    <row r="27" spans="2:19" ht="15" customHeight="1" x14ac:dyDescent="0.25">
      <c r="B27" s="727"/>
      <c r="C27" s="747"/>
      <c r="D27" s="747"/>
      <c r="E27" s="747"/>
      <c r="F27" s="747"/>
      <c r="G27" s="747"/>
      <c r="H27" s="747"/>
      <c r="I27" s="747"/>
      <c r="J27" s="719"/>
      <c r="K27" s="747"/>
      <c r="L27" s="719"/>
      <c r="M27" s="719"/>
      <c r="N27" s="719"/>
      <c r="O27" s="719"/>
      <c r="P27" s="719"/>
      <c r="Q27" s="719"/>
      <c r="R27" s="719"/>
      <c r="S27" s="719"/>
    </row>
    <row r="28" spans="2:19" ht="14.55" customHeight="1" x14ac:dyDescent="0.3">
      <c r="B28" s="119"/>
      <c r="C28" s="120"/>
      <c r="D28" s="120"/>
      <c r="E28" s="120"/>
      <c r="F28" s="121"/>
      <c r="G28" s="121"/>
      <c r="H28" s="121"/>
      <c r="I28" s="121"/>
      <c r="J28" s="45"/>
      <c r="K28" s="121"/>
      <c r="L28" s="45"/>
      <c r="M28" s="45"/>
      <c r="N28" s="45"/>
      <c r="O28" s="45"/>
      <c r="P28" s="122"/>
      <c r="Q28" s="45"/>
      <c r="R28" s="45"/>
      <c r="S28" s="45"/>
    </row>
    <row r="29" spans="2:19" ht="14.55" customHeight="1" x14ac:dyDescent="0.3">
      <c r="B29" s="123"/>
      <c r="C29" s="121"/>
      <c r="D29" s="121"/>
      <c r="E29" s="121"/>
    </row>
    <row r="30" spans="2:19" ht="13.8" customHeight="1" x14ac:dyDescent="0.25"/>
    <row r="31" spans="2:19" ht="13.8" customHeight="1" x14ac:dyDescent="0.25"/>
    <row r="32" spans="2:19"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13" ht="13.8" customHeight="1" x14ac:dyDescent="0.25"/>
    <row r="114" spans="2:13" ht="13.8" customHeight="1" x14ac:dyDescent="0.25"/>
    <row r="115" spans="2:13" ht="13.8" customHeight="1" x14ac:dyDescent="0.25">
      <c r="B115" s="720"/>
      <c r="C115" s="747"/>
      <c r="D115" s="747"/>
      <c r="E115" s="747"/>
      <c r="F115" s="747"/>
      <c r="G115" s="747"/>
      <c r="H115" s="747"/>
      <c r="I115" s="747"/>
      <c r="J115" s="719"/>
      <c r="K115" s="41"/>
      <c r="L115" s="41"/>
      <c r="M115" s="41"/>
    </row>
    <row r="116" spans="2:13" ht="13.8" customHeight="1" x14ac:dyDescent="0.25"/>
  </sheetData>
  <mergeCells count="13">
    <mergeCell ref="B2:S2"/>
    <mergeCell ref="B115:J115"/>
    <mergeCell ref="H5:J5"/>
    <mergeCell ref="L5:N5"/>
    <mergeCell ref="B27:S27"/>
    <mergeCell ref="C5:F5"/>
    <mergeCell ref="B5:B6"/>
    <mergeCell ref="B26:S26"/>
    <mergeCell ref="O5:O6"/>
    <mergeCell ref="P5:P6"/>
    <mergeCell ref="S5:S6"/>
    <mergeCell ref="R5:R6"/>
    <mergeCell ref="Q5:Q6"/>
  </mergeCells>
  <hyperlinks>
    <hyperlink ref="B1" location="Indice!A1" display="Ritorna all'indice"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4B084"/>
  </sheetPr>
  <dimension ref="B1:AB24"/>
  <sheetViews>
    <sheetView showGridLines="0" zoomScaleNormal="100" workbookViewId="0">
      <selection activeCell="B1" sqref="B1"/>
    </sheetView>
  </sheetViews>
  <sheetFormatPr defaultColWidth="9.21875" defaultRowHeight="12" x14ac:dyDescent="0.25"/>
  <cols>
    <col min="1" max="1" width="5.5546875" style="59" customWidth="1"/>
    <col min="2" max="2" width="15.21875" style="59" customWidth="1"/>
    <col min="3" max="7" width="9.5546875" style="59" customWidth="1"/>
    <col min="8" max="8" width="1.21875" style="59" customWidth="1"/>
    <col min="9" max="13" width="9.5546875" style="59" customWidth="1"/>
    <col min="14" max="14" width="9.21875" style="59" customWidth="1"/>
    <col min="15" max="16384" width="9.21875" style="59"/>
  </cols>
  <sheetData>
    <row r="1" spans="2:28" s="1" customFormat="1" ht="15" customHeight="1" x14ac:dyDescent="0.25">
      <c r="B1" s="699" t="s">
        <v>0</v>
      </c>
    </row>
    <row r="2" spans="2:28" s="1" customFormat="1" ht="15" customHeight="1" x14ac:dyDescent="0.25">
      <c r="B2" s="736" t="s">
        <v>72</v>
      </c>
      <c r="C2" s="722"/>
      <c r="D2" s="722"/>
      <c r="E2" s="722"/>
      <c r="F2" s="722"/>
      <c r="G2" s="722"/>
      <c r="H2" s="722"/>
      <c r="I2" s="722"/>
      <c r="J2" s="722"/>
      <c r="K2" s="722"/>
      <c r="L2" s="722"/>
      <c r="M2" s="722"/>
    </row>
    <row r="3" spans="2:28" s="1" customFormat="1" ht="15" customHeight="1" x14ac:dyDescent="0.25">
      <c r="B3" s="131" t="s">
        <v>1373</v>
      </c>
      <c r="C3" s="131"/>
      <c r="D3" s="131"/>
    </row>
    <row r="4" spans="2:28" s="126" customFormat="1" ht="15" customHeight="1" x14ac:dyDescent="0.3">
      <c r="B4" s="132" t="s">
        <v>378</v>
      </c>
      <c r="C4" s="133"/>
      <c r="D4" s="133"/>
    </row>
    <row r="5" spans="2:28" ht="16.8" customHeight="1" x14ac:dyDescent="0.3">
      <c r="B5" s="134"/>
      <c r="C5" s="724">
        <v>2024</v>
      </c>
      <c r="D5" s="725"/>
      <c r="E5" s="725"/>
      <c r="F5" s="725"/>
      <c r="G5" s="725"/>
      <c r="H5" s="87"/>
      <c r="I5" s="724">
        <v>2025</v>
      </c>
      <c r="J5" s="725"/>
      <c r="K5" s="725"/>
      <c r="L5" s="725"/>
      <c r="M5" s="725"/>
    </row>
    <row r="6" spans="2:28" ht="29.55" customHeight="1" x14ac:dyDescent="0.25">
      <c r="B6" s="28"/>
      <c r="C6" s="14" t="s">
        <v>379</v>
      </c>
      <c r="D6" s="14" t="s">
        <v>380</v>
      </c>
      <c r="E6" s="14" t="s">
        <v>381</v>
      </c>
      <c r="F6" s="14" t="s">
        <v>382</v>
      </c>
      <c r="G6" s="14" t="s">
        <v>383</v>
      </c>
      <c r="H6" s="135"/>
      <c r="I6" s="14" t="s">
        <v>379</v>
      </c>
      <c r="J6" s="14" t="s">
        <v>380</v>
      </c>
      <c r="K6" s="14" t="s">
        <v>381</v>
      </c>
      <c r="L6" s="14" t="s">
        <v>382</v>
      </c>
      <c r="M6" s="14" t="s">
        <v>383</v>
      </c>
    </row>
    <row r="7" spans="2:28" ht="15" customHeight="1" x14ac:dyDescent="0.3">
      <c r="B7" s="16" t="s">
        <v>325</v>
      </c>
      <c r="C7" s="19">
        <v>429435</v>
      </c>
      <c r="D7" s="19">
        <v>65603</v>
      </c>
      <c r="E7" s="19">
        <v>62407</v>
      </c>
      <c r="F7" s="17">
        <v>715</v>
      </c>
      <c r="G7" s="19">
        <v>62459</v>
      </c>
      <c r="H7" s="17"/>
      <c r="I7" s="19">
        <v>466796</v>
      </c>
      <c r="J7" s="19">
        <v>63648</v>
      </c>
      <c r="K7" s="19">
        <v>57323</v>
      </c>
      <c r="L7" s="17">
        <v>723</v>
      </c>
      <c r="M7" s="19">
        <v>63297</v>
      </c>
      <c r="R7" s="45"/>
      <c r="S7" s="45"/>
      <c r="T7" s="45"/>
      <c r="U7" s="45"/>
      <c r="V7" s="45"/>
      <c r="W7" s="45"/>
      <c r="X7" s="45"/>
      <c r="Y7" s="45"/>
      <c r="Z7" s="45"/>
      <c r="AA7" s="45"/>
      <c r="AB7" s="45"/>
    </row>
    <row r="8" spans="2:28" ht="15" customHeight="1" x14ac:dyDescent="0.3">
      <c r="B8" s="16" t="s">
        <v>326</v>
      </c>
      <c r="C8" s="19">
        <v>190518</v>
      </c>
      <c r="D8" s="19">
        <v>9806</v>
      </c>
      <c r="E8" s="19">
        <v>21823</v>
      </c>
      <c r="F8" s="17">
        <v>622</v>
      </c>
      <c r="G8" s="19">
        <v>15391</v>
      </c>
      <c r="H8" s="17"/>
      <c r="I8" s="19">
        <v>237225</v>
      </c>
      <c r="J8" s="19">
        <v>9758</v>
      </c>
      <c r="K8" s="19">
        <v>21255</v>
      </c>
      <c r="L8" s="17">
        <v>667</v>
      </c>
      <c r="M8" s="19">
        <v>16369</v>
      </c>
      <c r="R8" s="45"/>
      <c r="S8" s="45"/>
      <c r="T8" s="45"/>
      <c r="U8" s="45"/>
      <c r="V8" s="45"/>
      <c r="W8" s="45"/>
      <c r="X8" s="45"/>
      <c r="Y8" s="45"/>
      <c r="Z8" s="45"/>
      <c r="AA8" s="45"/>
      <c r="AB8" s="45"/>
    </row>
    <row r="9" spans="2:28" ht="15" customHeight="1" x14ac:dyDescent="0.3">
      <c r="B9" s="16" t="s">
        <v>327</v>
      </c>
      <c r="C9" s="19">
        <v>28264</v>
      </c>
      <c r="D9" s="19">
        <v>11286</v>
      </c>
      <c r="E9" s="19">
        <v>8403</v>
      </c>
      <c r="F9" s="19">
        <v>1831</v>
      </c>
      <c r="G9" s="17">
        <v>296</v>
      </c>
      <c r="H9" s="17"/>
      <c r="I9" s="19">
        <v>30069</v>
      </c>
      <c r="J9" s="19">
        <v>11049</v>
      </c>
      <c r="K9" s="19">
        <v>9169</v>
      </c>
      <c r="L9" s="19">
        <v>1896</v>
      </c>
      <c r="M9" s="17">
        <v>354</v>
      </c>
      <c r="R9" s="45"/>
      <c r="S9" s="45"/>
      <c r="T9" s="45"/>
      <c r="U9" s="45"/>
      <c r="V9" s="45"/>
      <c r="W9" s="45"/>
      <c r="X9" s="45"/>
      <c r="Y9" s="45"/>
      <c r="Z9" s="45"/>
      <c r="AA9" s="45"/>
      <c r="AB9" s="45"/>
    </row>
    <row r="10" spans="2:28" ht="15" customHeight="1" x14ac:dyDescent="0.3">
      <c r="B10" s="16" t="s">
        <v>384</v>
      </c>
      <c r="C10" s="19">
        <v>205238</v>
      </c>
      <c r="D10" s="19">
        <v>19367</v>
      </c>
      <c r="E10" s="19">
        <v>68054</v>
      </c>
      <c r="F10" s="17">
        <v>778</v>
      </c>
      <c r="G10" s="19">
        <v>7846</v>
      </c>
      <c r="H10" s="17"/>
      <c r="I10" s="19">
        <v>259429</v>
      </c>
      <c r="J10" s="19">
        <v>20020</v>
      </c>
      <c r="K10" s="19">
        <v>65386</v>
      </c>
      <c r="L10" s="17">
        <v>696</v>
      </c>
      <c r="M10" s="19">
        <v>33656</v>
      </c>
      <c r="R10" s="45"/>
      <c r="S10" s="45"/>
      <c r="T10" s="45"/>
      <c r="U10" s="45"/>
      <c r="V10" s="45"/>
      <c r="W10" s="45"/>
      <c r="X10" s="45"/>
      <c r="Y10" s="45"/>
      <c r="Z10" s="45"/>
      <c r="AA10" s="45"/>
      <c r="AB10" s="45"/>
    </row>
    <row r="11" spans="2:28" ht="15" customHeight="1" x14ac:dyDescent="0.3">
      <c r="B11" s="22" t="s">
        <v>329</v>
      </c>
      <c r="C11" s="25">
        <v>798781</v>
      </c>
      <c r="D11" s="25">
        <v>106062</v>
      </c>
      <c r="E11" s="25">
        <v>160687</v>
      </c>
      <c r="F11" s="25">
        <v>3946</v>
      </c>
      <c r="G11" s="25">
        <v>85992</v>
      </c>
      <c r="H11" s="24"/>
      <c r="I11" s="25">
        <v>928050</v>
      </c>
      <c r="J11" s="25">
        <v>104475</v>
      </c>
      <c r="K11" s="25">
        <v>153133</v>
      </c>
      <c r="L11" s="25">
        <v>3982</v>
      </c>
      <c r="M11" s="25">
        <v>113676</v>
      </c>
      <c r="R11" s="45"/>
      <c r="S11" s="45"/>
      <c r="T11" s="45"/>
      <c r="U11" s="45"/>
      <c r="V11" s="45"/>
      <c r="W11" s="45"/>
      <c r="X11" s="45"/>
      <c r="Y11" s="45"/>
      <c r="Z11" s="45"/>
      <c r="AA11" s="45"/>
      <c r="AB11" s="45"/>
    </row>
    <row r="12" spans="2:28" ht="15" customHeight="1" x14ac:dyDescent="0.3">
      <c r="B12" s="16" t="s">
        <v>330</v>
      </c>
      <c r="C12" s="18" t="s">
        <v>339</v>
      </c>
      <c r="D12" s="19">
        <v>1718</v>
      </c>
      <c r="E12" s="19">
        <v>3909</v>
      </c>
      <c r="F12" s="17">
        <v>111</v>
      </c>
      <c r="G12" s="18" t="s">
        <v>339</v>
      </c>
      <c r="H12" s="18"/>
      <c r="I12" s="18" t="s">
        <v>339</v>
      </c>
      <c r="J12" s="19">
        <v>2214</v>
      </c>
      <c r="K12" s="19">
        <v>4958</v>
      </c>
      <c r="L12" s="17">
        <v>156</v>
      </c>
      <c r="M12" s="18" t="s">
        <v>339</v>
      </c>
      <c r="R12" s="45"/>
      <c r="S12" s="45"/>
      <c r="T12" s="45"/>
      <c r="U12" s="45"/>
      <c r="V12" s="45"/>
      <c r="W12" s="45"/>
      <c r="X12" s="45"/>
      <c r="Y12" s="45"/>
      <c r="Z12" s="45"/>
      <c r="AA12" s="45"/>
      <c r="AB12" s="45"/>
    </row>
    <row r="13" spans="2:28" ht="15" customHeight="1" x14ac:dyDescent="0.3">
      <c r="B13" s="27" t="s">
        <v>331</v>
      </c>
      <c r="C13" s="30">
        <v>798781</v>
      </c>
      <c r="D13" s="30">
        <v>107780</v>
      </c>
      <c r="E13" s="30">
        <v>164596</v>
      </c>
      <c r="F13" s="30">
        <v>4057</v>
      </c>
      <c r="G13" s="30">
        <v>85992</v>
      </c>
      <c r="H13" s="29"/>
      <c r="I13" s="30">
        <v>928050</v>
      </c>
      <c r="J13" s="30">
        <v>106689</v>
      </c>
      <c r="K13" s="30">
        <v>158091</v>
      </c>
      <c r="L13" s="30">
        <v>4138</v>
      </c>
      <c r="M13" s="30">
        <v>113676</v>
      </c>
      <c r="R13" s="45"/>
      <c r="S13" s="45"/>
      <c r="T13" s="45"/>
      <c r="U13" s="45"/>
      <c r="V13" s="45"/>
      <c r="W13" s="45"/>
      <c r="X13" s="45"/>
      <c r="Y13" s="45"/>
      <c r="Z13" s="45"/>
      <c r="AA13" s="45"/>
      <c r="AB13" s="45"/>
    </row>
    <row r="14" spans="2:28" ht="15" customHeight="1" x14ac:dyDescent="0.25">
      <c r="B14" s="752" t="s">
        <v>385</v>
      </c>
      <c r="C14" s="728"/>
      <c r="D14" s="728"/>
      <c r="E14" s="728"/>
      <c r="F14" s="728"/>
      <c r="G14" s="728"/>
      <c r="H14" s="728"/>
      <c r="I14" s="728"/>
      <c r="J14" s="728"/>
      <c r="K14" s="728"/>
      <c r="L14" s="728"/>
      <c r="M14" s="728"/>
    </row>
    <row r="15" spans="2:28" ht="30" customHeight="1" x14ac:dyDescent="0.3">
      <c r="B15" s="13" t="s">
        <v>386</v>
      </c>
      <c r="C15" s="751">
        <v>96509</v>
      </c>
      <c r="D15" s="717"/>
      <c r="E15" s="717"/>
      <c r="F15" s="717"/>
      <c r="G15" s="717"/>
      <c r="H15" s="135"/>
      <c r="I15" s="751">
        <v>96280</v>
      </c>
      <c r="J15" s="717"/>
      <c r="K15" s="717"/>
      <c r="L15" s="717"/>
      <c r="M15" s="717"/>
    </row>
    <row r="16" spans="2:28" ht="5.0999999999999996" customHeight="1" x14ac:dyDescent="0.25">
      <c r="B16" s="33"/>
      <c r="C16" s="33"/>
      <c r="D16" s="33"/>
      <c r="E16" s="33"/>
      <c r="F16" s="33"/>
      <c r="G16" s="33"/>
      <c r="H16" s="33"/>
      <c r="I16" s="33"/>
      <c r="J16" s="33"/>
      <c r="K16" s="33"/>
      <c r="L16" s="33"/>
      <c r="M16" s="33"/>
    </row>
    <row r="17" spans="2:13" s="137" customFormat="1" ht="58.5" customHeight="1" x14ac:dyDescent="0.2">
      <c r="B17" s="750" t="s">
        <v>387</v>
      </c>
      <c r="C17" s="734"/>
      <c r="D17" s="734"/>
      <c r="E17" s="734"/>
      <c r="F17" s="734"/>
      <c r="G17" s="734"/>
      <c r="H17" s="734"/>
      <c r="I17" s="734"/>
      <c r="J17" s="734"/>
      <c r="K17" s="734"/>
      <c r="L17" s="734"/>
      <c r="M17" s="734"/>
    </row>
    <row r="18" spans="2:13" ht="12" customHeight="1" x14ac:dyDescent="0.25">
      <c r="B18" s="138"/>
    </row>
    <row r="19" spans="2:13" ht="12" customHeight="1" x14ac:dyDescent="0.25">
      <c r="B19" s="139"/>
    </row>
    <row r="20" spans="2:13" ht="12" customHeight="1" x14ac:dyDescent="0.25"/>
    <row r="21" spans="2:13" ht="12" customHeight="1" x14ac:dyDescent="0.25"/>
    <row r="22" spans="2:13" ht="12" customHeight="1" x14ac:dyDescent="0.25"/>
    <row r="23" spans="2:13" ht="15" customHeight="1" x14ac:dyDescent="0.3">
      <c r="E23" s="45"/>
      <c r="F23" s="45"/>
    </row>
    <row r="24" spans="2:13" ht="12" customHeight="1" x14ac:dyDescent="0.25"/>
  </sheetData>
  <mergeCells count="7">
    <mergeCell ref="B17:M17"/>
    <mergeCell ref="I5:M5"/>
    <mergeCell ref="B2:M2"/>
    <mergeCell ref="I15:M15"/>
    <mergeCell ref="C15:G15"/>
    <mergeCell ref="B14:M14"/>
    <mergeCell ref="C5:G5"/>
  </mergeCells>
  <hyperlinks>
    <hyperlink ref="B1" location="Indice!A1" display="Ritorna all'indice"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4B084"/>
  </sheetPr>
  <dimension ref="B1:Y100"/>
  <sheetViews>
    <sheetView showGridLines="0" zoomScaleNormal="100" workbookViewId="0">
      <selection activeCell="B1" sqref="B1"/>
    </sheetView>
  </sheetViews>
  <sheetFormatPr defaultColWidth="9.21875" defaultRowHeight="13.8" x14ac:dyDescent="0.25"/>
  <cols>
    <col min="1" max="1" width="5.5546875" style="11" customWidth="1"/>
    <col min="2" max="2" width="20.21875" style="71" customWidth="1"/>
    <col min="3" max="7" width="6.5546875" style="118" customWidth="1"/>
    <col min="8" max="8" width="0.5546875" style="118" customWidth="1"/>
    <col min="9" max="13" width="6.5546875" style="118" customWidth="1"/>
    <col min="14" max="14" width="0.5546875" style="118" customWidth="1"/>
    <col min="15" max="19" width="6.5546875" style="118" customWidth="1"/>
    <col min="20" max="20" width="0.5546875" style="118" customWidth="1"/>
    <col min="21" max="25" width="6.5546875" style="118" customWidth="1"/>
    <col min="26" max="26" width="9.21875" style="11" customWidth="1"/>
    <col min="27" max="16384" width="9.21875" style="11"/>
  </cols>
  <sheetData>
    <row r="1" spans="2:25" s="1" customFormat="1" ht="15" customHeight="1" x14ac:dyDescent="0.25">
      <c r="B1" s="699" t="s">
        <v>0</v>
      </c>
    </row>
    <row r="2" spans="2:25" s="1" customFormat="1" ht="15" customHeight="1" x14ac:dyDescent="0.25">
      <c r="B2" s="736" t="s">
        <v>73</v>
      </c>
      <c r="C2" s="722"/>
      <c r="D2" s="722"/>
      <c r="E2" s="722"/>
      <c r="F2" s="722"/>
      <c r="G2" s="722"/>
      <c r="H2" s="722"/>
      <c r="I2" s="722"/>
      <c r="J2" s="722"/>
      <c r="K2" s="722"/>
      <c r="L2" s="722"/>
      <c r="M2" s="722"/>
      <c r="N2" s="722"/>
      <c r="O2" s="722"/>
      <c r="P2" s="722"/>
      <c r="Q2" s="722"/>
      <c r="R2" s="722"/>
      <c r="S2" s="722"/>
      <c r="T2" s="722"/>
      <c r="U2" s="722"/>
      <c r="V2" s="722"/>
      <c r="W2" s="722"/>
      <c r="X2" s="722"/>
      <c r="Y2" s="722"/>
    </row>
    <row r="3" spans="2:25" s="1" customFormat="1" ht="15" customHeight="1" x14ac:dyDescent="0.3">
      <c r="B3" s="4" t="s">
        <v>1374</v>
      </c>
      <c r="C3" s="43"/>
      <c r="D3" s="43"/>
      <c r="E3" s="43"/>
      <c r="F3" s="43"/>
      <c r="G3" s="109"/>
      <c r="H3" s="109"/>
      <c r="I3" s="43"/>
      <c r="J3" s="43"/>
      <c r="K3" s="43"/>
      <c r="L3" s="43"/>
      <c r="M3" s="109"/>
      <c r="N3" s="109"/>
      <c r="O3" s="43"/>
      <c r="P3" s="43"/>
      <c r="Q3" s="43"/>
      <c r="R3" s="43"/>
      <c r="S3" s="109"/>
      <c r="T3" s="109"/>
      <c r="U3" s="43"/>
      <c r="V3" s="43"/>
      <c r="W3" s="43"/>
      <c r="X3" s="43"/>
      <c r="Y3" s="109"/>
    </row>
    <row r="4" spans="2:25" s="126" customFormat="1" ht="15" customHeight="1" x14ac:dyDescent="0.3">
      <c r="B4" s="110" t="s">
        <v>365</v>
      </c>
      <c r="C4" s="124"/>
      <c r="D4" s="124"/>
      <c r="E4" s="124"/>
      <c r="F4" s="124"/>
      <c r="G4" s="125"/>
      <c r="H4" s="125"/>
      <c r="I4" s="124"/>
      <c r="J4" s="124"/>
      <c r="K4" s="124"/>
      <c r="L4" s="124"/>
      <c r="M4" s="125"/>
      <c r="N4" s="125"/>
      <c r="O4" s="124"/>
      <c r="P4" s="124"/>
      <c r="Q4" s="124"/>
      <c r="R4" s="124"/>
      <c r="S4" s="125"/>
      <c r="T4" s="125"/>
      <c r="U4" s="124"/>
      <c r="V4" s="124"/>
      <c r="W4" s="124"/>
      <c r="X4" s="124"/>
      <c r="Y4" s="125"/>
    </row>
    <row r="5" spans="2:25" ht="18" customHeight="1" x14ac:dyDescent="0.3">
      <c r="B5" s="748"/>
      <c r="C5" s="724" t="s">
        <v>325</v>
      </c>
      <c r="D5" s="725"/>
      <c r="E5" s="725"/>
      <c r="F5" s="725"/>
      <c r="G5" s="725"/>
      <c r="H5" s="10"/>
      <c r="I5" s="724" t="s">
        <v>326</v>
      </c>
      <c r="J5" s="725"/>
      <c r="K5" s="725"/>
      <c r="L5" s="725"/>
      <c r="M5" s="725"/>
      <c r="N5" s="10"/>
      <c r="O5" s="724" t="s">
        <v>388</v>
      </c>
      <c r="P5" s="725"/>
      <c r="Q5" s="725"/>
      <c r="R5" s="725"/>
      <c r="S5" s="725"/>
      <c r="T5" s="10"/>
      <c r="U5" s="724" t="s">
        <v>389</v>
      </c>
      <c r="V5" s="725"/>
      <c r="W5" s="725"/>
      <c r="X5" s="725"/>
      <c r="Y5" s="725"/>
    </row>
    <row r="6" spans="2:25" ht="18" customHeight="1" x14ac:dyDescent="0.25">
      <c r="B6" s="717"/>
      <c r="C6" s="135">
        <v>2021</v>
      </c>
      <c r="D6" s="135">
        <v>2022</v>
      </c>
      <c r="E6" s="135">
        <v>2023</v>
      </c>
      <c r="F6" s="14">
        <v>2024</v>
      </c>
      <c r="G6" s="14">
        <v>2025</v>
      </c>
      <c r="H6" s="14"/>
      <c r="I6" s="135">
        <v>2021</v>
      </c>
      <c r="J6" s="135">
        <v>2022</v>
      </c>
      <c r="K6" s="135">
        <v>2023</v>
      </c>
      <c r="L6" s="14">
        <v>2024</v>
      </c>
      <c r="M6" s="14">
        <v>2025</v>
      </c>
      <c r="N6" s="14"/>
      <c r="O6" s="135">
        <v>2021</v>
      </c>
      <c r="P6" s="135">
        <v>2022</v>
      </c>
      <c r="Q6" s="135">
        <v>2023</v>
      </c>
      <c r="R6" s="14">
        <v>2024</v>
      </c>
      <c r="S6" s="14">
        <v>2025</v>
      </c>
      <c r="T6" s="14"/>
      <c r="U6" s="135">
        <v>2021</v>
      </c>
      <c r="V6" s="135">
        <v>2022</v>
      </c>
      <c r="W6" s="135">
        <v>2023</v>
      </c>
      <c r="X6" s="14">
        <v>2024</v>
      </c>
      <c r="Y6" s="14">
        <v>2025</v>
      </c>
    </row>
    <row r="7" spans="2:25" ht="15" customHeight="1" x14ac:dyDescent="0.25">
      <c r="B7" s="127" t="s">
        <v>390</v>
      </c>
      <c r="C7" s="142">
        <v>58224</v>
      </c>
      <c r="D7" s="142">
        <v>65416</v>
      </c>
      <c r="E7" s="142">
        <v>62991</v>
      </c>
      <c r="F7" s="142">
        <v>65603</v>
      </c>
      <c r="G7" s="142">
        <v>63648</v>
      </c>
      <c r="H7" s="142"/>
      <c r="I7" s="142">
        <v>9426</v>
      </c>
      <c r="J7" s="142">
        <v>9324</v>
      </c>
      <c r="K7" s="142">
        <v>9367</v>
      </c>
      <c r="L7" s="142">
        <v>9806</v>
      </c>
      <c r="M7" s="142">
        <v>9758</v>
      </c>
      <c r="N7" s="142"/>
      <c r="O7" s="142">
        <v>20499</v>
      </c>
      <c r="P7" s="142">
        <v>19864</v>
      </c>
      <c r="Q7" s="142">
        <v>19944</v>
      </c>
      <c r="R7" s="142">
        <v>19367</v>
      </c>
      <c r="S7" s="142">
        <v>20020</v>
      </c>
      <c r="T7" s="142"/>
      <c r="U7" s="142">
        <v>12007</v>
      </c>
      <c r="V7" s="142">
        <v>10092</v>
      </c>
      <c r="W7" s="142">
        <v>10550</v>
      </c>
      <c r="X7" s="142">
        <v>11286</v>
      </c>
      <c r="Y7" s="142">
        <v>11049</v>
      </c>
    </row>
    <row r="8" spans="2:25" ht="15" customHeight="1" x14ac:dyDescent="0.25">
      <c r="B8" s="127" t="s">
        <v>391</v>
      </c>
      <c r="C8" s="142">
        <v>58474</v>
      </c>
      <c r="D8" s="142">
        <v>57818</v>
      </c>
      <c r="E8" s="142">
        <v>62103</v>
      </c>
      <c r="F8" s="142">
        <v>62407</v>
      </c>
      <c r="G8" s="142">
        <v>57323</v>
      </c>
      <c r="H8" s="142"/>
      <c r="I8" s="142">
        <v>16525</v>
      </c>
      <c r="J8" s="142">
        <v>18263</v>
      </c>
      <c r="K8" s="142">
        <v>19824</v>
      </c>
      <c r="L8" s="142">
        <v>21823</v>
      </c>
      <c r="M8" s="142">
        <v>21255</v>
      </c>
      <c r="N8" s="142"/>
      <c r="O8" s="142">
        <v>50329</v>
      </c>
      <c r="P8" s="142">
        <v>56922</v>
      </c>
      <c r="Q8" s="142">
        <v>62039</v>
      </c>
      <c r="R8" s="142">
        <v>68054</v>
      </c>
      <c r="S8" s="142">
        <v>65386</v>
      </c>
      <c r="T8" s="142"/>
      <c r="U8" s="142">
        <v>7951</v>
      </c>
      <c r="V8" s="142">
        <v>7911</v>
      </c>
      <c r="W8" s="142">
        <v>7787</v>
      </c>
      <c r="X8" s="142">
        <v>8403</v>
      </c>
      <c r="Y8" s="142">
        <v>9169</v>
      </c>
    </row>
    <row r="9" spans="2:25" ht="15" customHeight="1" x14ac:dyDescent="0.25">
      <c r="B9" s="127" t="s">
        <v>392</v>
      </c>
      <c r="C9" s="142">
        <v>833</v>
      </c>
      <c r="D9" s="142">
        <v>753</v>
      </c>
      <c r="E9" s="142">
        <v>574</v>
      </c>
      <c r="F9" s="142">
        <v>715</v>
      </c>
      <c r="G9" s="142">
        <v>723</v>
      </c>
      <c r="H9" s="142"/>
      <c r="I9" s="142">
        <v>615</v>
      </c>
      <c r="J9" s="142">
        <v>535</v>
      </c>
      <c r="K9" s="142">
        <v>502</v>
      </c>
      <c r="L9" s="142">
        <v>622</v>
      </c>
      <c r="M9" s="142">
        <v>667</v>
      </c>
      <c r="N9" s="142"/>
      <c r="O9" s="142">
        <v>504</v>
      </c>
      <c r="P9" s="142">
        <v>597</v>
      </c>
      <c r="Q9" s="142">
        <v>628</v>
      </c>
      <c r="R9" s="142">
        <v>778</v>
      </c>
      <c r="S9" s="142">
        <v>696</v>
      </c>
      <c r="T9" s="142"/>
      <c r="U9" s="142">
        <v>2422</v>
      </c>
      <c r="V9" s="142">
        <v>2126</v>
      </c>
      <c r="W9" s="142">
        <v>1872</v>
      </c>
      <c r="X9" s="142">
        <v>1831</v>
      </c>
      <c r="Y9" s="142">
        <v>1896</v>
      </c>
    </row>
    <row r="10" spans="2:25" ht="15" customHeight="1" x14ac:dyDescent="0.25">
      <c r="B10" s="129" t="s">
        <v>329</v>
      </c>
      <c r="C10" s="143">
        <v>117531</v>
      </c>
      <c r="D10" s="143">
        <v>123987</v>
      </c>
      <c r="E10" s="143">
        <v>125668</v>
      </c>
      <c r="F10" s="143">
        <v>128725</v>
      </c>
      <c r="G10" s="143">
        <v>121694</v>
      </c>
      <c r="H10" s="143">
        <v>0</v>
      </c>
      <c r="I10" s="143">
        <v>26566</v>
      </c>
      <c r="J10" s="143">
        <v>28122</v>
      </c>
      <c r="K10" s="143">
        <v>29693</v>
      </c>
      <c r="L10" s="143">
        <v>32251</v>
      </c>
      <c r="M10" s="143">
        <v>31680</v>
      </c>
      <c r="N10" s="143">
        <v>0</v>
      </c>
      <c r="O10" s="143">
        <v>71332</v>
      </c>
      <c r="P10" s="143">
        <v>77383</v>
      </c>
      <c r="Q10" s="143">
        <v>82611</v>
      </c>
      <c r="R10" s="143">
        <v>88199</v>
      </c>
      <c r="S10" s="143">
        <v>86102</v>
      </c>
      <c r="T10" s="143">
        <v>0</v>
      </c>
      <c r="U10" s="143">
        <v>22380</v>
      </c>
      <c r="V10" s="143">
        <v>20129</v>
      </c>
      <c r="W10" s="143">
        <v>20209</v>
      </c>
      <c r="X10" s="143">
        <v>21520</v>
      </c>
      <c r="Y10" s="143">
        <v>22114</v>
      </c>
    </row>
    <row r="11" spans="2:25" ht="15" customHeight="1" x14ac:dyDescent="0.25">
      <c r="B11" s="727"/>
      <c r="C11" s="747"/>
      <c r="D11" s="747"/>
      <c r="E11" s="747"/>
      <c r="F11" s="747"/>
      <c r="G11" s="747"/>
      <c r="H11" s="747"/>
      <c r="I11" s="747"/>
      <c r="J11" s="747"/>
      <c r="K11" s="747"/>
      <c r="L11" s="747"/>
      <c r="M11" s="747"/>
      <c r="N11" s="747"/>
      <c r="O11" s="747"/>
      <c r="P11" s="747"/>
      <c r="Q11" s="747"/>
      <c r="R11" s="747"/>
      <c r="S11" s="747"/>
      <c r="T11" s="747"/>
      <c r="U11" s="747"/>
      <c r="V11" s="747"/>
      <c r="W11" s="747"/>
      <c r="X11" s="747"/>
      <c r="Y11" s="747"/>
    </row>
    <row r="12" spans="2:25" ht="14.55" customHeight="1" x14ac:dyDescent="0.3">
      <c r="B12" s="119"/>
      <c r="C12" s="120"/>
      <c r="D12" s="120"/>
      <c r="E12" s="120"/>
      <c r="F12" s="120"/>
      <c r="G12" s="121"/>
      <c r="H12" s="121"/>
      <c r="I12" s="120"/>
      <c r="J12" s="120"/>
      <c r="K12" s="120"/>
      <c r="L12" s="120"/>
      <c r="M12" s="121"/>
      <c r="N12" s="121"/>
      <c r="O12" s="120"/>
      <c r="P12" s="120"/>
      <c r="Q12" s="120"/>
      <c r="R12" s="120"/>
      <c r="S12" s="121"/>
      <c r="T12" s="121"/>
      <c r="U12" s="120"/>
      <c r="V12" s="120"/>
      <c r="W12" s="120"/>
      <c r="X12" s="120"/>
      <c r="Y12" s="121"/>
    </row>
    <row r="13" spans="2:25" ht="14.55" customHeight="1" x14ac:dyDescent="0.3">
      <c r="B13" s="123"/>
      <c r="C13" s="121"/>
      <c r="D13" s="121"/>
      <c r="E13" s="121"/>
      <c r="F13" s="121"/>
      <c r="I13" s="121"/>
      <c r="J13" s="121"/>
      <c r="K13" s="121"/>
      <c r="L13" s="121"/>
      <c r="O13" s="121"/>
      <c r="P13" s="121"/>
      <c r="Q13" s="121"/>
      <c r="R13" s="121"/>
      <c r="U13" s="121"/>
      <c r="V13" s="121"/>
      <c r="W13" s="121"/>
      <c r="X13" s="121"/>
    </row>
    <row r="14" spans="2:25" ht="13.8" customHeight="1" x14ac:dyDescent="0.25"/>
    <row r="15" spans="2:25" ht="13.8" customHeight="1" x14ac:dyDescent="0.25"/>
    <row r="16" spans="2:25"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25" ht="13.8" customHeight="1" x14ac:dyDescent="0.25"/>
    <row r="98" spans="2:25" ht="13.8" customHeight="1" x14ac:dyDescent="0.25"/>
    <row r="99" spans="2:25" ht="13.8" customHeight="1" x14ac:dyDescent="0.25">
      <c r="B99" s="720"/>
      <c r="C99" s="747"/>
      <c r="D99" s="747"/>
      <c r="E99" s="747"/>
      <c r="F99" s="747"/>
      <c r="G99" s="747"/>
      <c r="H99" s="747"/>
      <c r="I99" s="747"/>
      <c r="J99" s="747"/>
      <c r="K99" s="747"/>
      <c r="L99" s="747"/>
      <c r="M99" s="747"/>
      <c r="N99" s="747"/>
      <c r="O99" s="747"/>
      <c r="P99" s="747"/>
      <c r="Q99" s="747"/>
      <c r="R99" s="747"/>
      <c r="S99" s="747"/>
      <c r="T99" s="747"/>
      <c r="U99" s="747"/>
      <c r="V99" s="747"/>
      <c r="W99" s="747"/>
      <c r="X99" s="747"/>
      <c r="Y99" s="747"/>
    </row>
    <row r="100" spans="2:25" ht="13.8" customHeight="1" x14ac:dyDescent="0.25"/>
  </sheetData>
  <mergeCells count="8">
    <mergeCell ref="B99:Y99"/>
    <mergeCell ref="B5:B6"/>
    <mergeCell ref="B2:Y2"/>
    <mergeCell ref="O5:S5"/>
    <mergeCell ref="B11:Y11"/>
    <mergeCell ref="C5:G5"/>
    <mergeCell ref="U5:Y5"/>
    <mergeCell ref="I5:M5"/>
  </mergeCells>
  <hyperlinks>
    <hyperlink ref="B1" location="Indice!A1" display="Ritorna all'indice"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4B084"/>
  </sheetPr>
  <dimension ref="B1:AA120"/>
  <sheetViews>
    <sheetView showGridLines="0" zoomScaleNormal="100" workbookViewId="0">
      <selection activeCell="B1" sqref="B1"/>
    </sheetView>
  </sheetViews>
  <sheetFormatPr defaultColWidth="8.5546875" defaultRowHeight="13.8" x14ac:dyDescent="0.25"/>
  <cols>
    <col min="1" max="1" width="6.21875" style="11" customWidth="1"/>
    <col min="2" max="2" width="13.77734375" style="11" customWidth="1"/>
    <col min="3" max="5" width="8.5546875" style="11" customWidth="1"/>
    <col min="6" max="6" width="0.5546875" style="11" customWidth="1"/>
    <col min="7" max="9" width="8.5546875" style="11" customWidth="1"/>
    <col min="10" max="10" width="0.5546875" style="11" customWidth="1"/>
    <col min="11" max="13" width="8.5546875" style="11" customWidth="1"/>
    <col min="14" max="14" width="0.5546875" style="11" customWidth="1"/>
    <col min="15" max="17" width="8.5546875" style="11" customWidth="1"/>
    <col min="18" max="18" width="0.5546875" style="11" customWidth="1"/>
    <col min="19" max="19" width="8.5546875" style="11" customWidth="1"/>
    <col min="20" max="16384" width="8.5546875" style="11"/>
  </cols>
  <sheetData>
    <row r="1" spans="2:24" s="1" customFormat="1" ht="15" customHeight="1" x14ac:dyDescent="0.25">
      <c r="B1" s="699" t="s">
        <v>0</v>
      </c>
    </row>
    <row r="2" spans="2:24" s="1" customFormat="1" ht="15" customHeight="1" x14ac:dyDescent="0.25">
      <c r="B2" s="736" t="s">
        <v>74</v>
      </c>
      <c r="C2" s="722"/>
      <c r="D2" s="722"/>
      <c r="E2" s="722"/>
      <c r="F2" s="722"/>
      <c r="G2" s="722"/>
      <c r="H2" s="722"/>
      <c r="I2" s="722"/>
      <c r="J2" s="722"/>
      <c r="K2" s="722"/>
      <c r="L2" s="722"/>
      <c r="M2" s="722"/>
      <c r="N2" s="722"/>
      <c r="O2" s="722"/>
      <c r="P2" s="722"/>
      <c r="Q2" s="722"/>
      <c r="R2" s="722"/>
      <c r="S2" s="722"/>
      <c r="T2" s="722"/>
      <c r="U2" s="722"/>
    </row>
    <row r="3" spans="2:24" s="1" customFormat="1" ht="15" customHeight="1" x14ac:dyDescent="0.25">
      <c r="B3" s="42" t="s">
        <v>1375</v>
      </c>
      <c r="C3" s="42"/>
      <c r="D3" s="42"/>
      <c r="E3" s="42"/>
      <c r="F3" s="42"/>
      <c r="G3" s="42"/>
      <c r="H3" s="42"/>
      <c r="I3" s="42"/>
      <c r="J3" s="42"/>
      <c r="K3" s="42"/>
      <c r="L3" s="42"/>
      <c r="M3" s="42"/>
      <c r="N3" s="42"/>
      <c r="O3" s="42"/>
      <c r="P3" s="42"/>
      <c r="Q3" s="42"/>
      <c r="R3" s="42"/>
      <c r="S3" s="42"/>
    </row>
    <row r="4" spans="2:24" s="57" customFormat="1" ht="15" customHeight="1" x14ac:dyDescent="0.3">
      <c r="B4" s="72" t="s">
        <v>393</v>
      </c>
      <c r="C4" s="72"/>
      <c r="D4" s="72"/>
      <c r="E4" s="72"/>
      <c r="F4" s="72"/>
      <c r="G4" s="72"/>
      <c r="H4" s="72"/>
      <c r="I4" s="72"/>
      <c r="J4" s="72"/>
      <c r="K4" s="72"/>
      <c r="L4" s="72"/>
      <c r="M4" s="72"/>
      <c r="N4" s="72"/>
      <c r="O4" s="72"/>
      <c r="P4" s="72"/>
      <c r="Q4" s="72"/>
      <c r="R4" s="72"/>
      <c r="S4" s="72"/>
    </row>
    <row r="5" spans="2:24" s="59" customFormat="1" ht="15" customHeight="1" x14ac:dyDescent="0.3">
      <c r="B5" s="753" t="s">
        <v>394</v>
      </c>
      <c r="C5" s="724" t="s">
        <v>325</v>
      </c>
      <c r="D5" s="725"/>
      <c r="E5" s="725"/>
      <c r="F5" s="10"/>
      <c r="G5" s="724" t="s">
        <v>326</v>
      </c>
      <c r="H5" s="725"/>
      <c r="I5" s="725"/>
      <c r="J5" s="10"/>
      <c r="K5" s="724" t="s">
        <v>327</v>
      </c>
      <c r="L5" s="725"/>
      <c r="M5" s="725"/>
      <c r="N5" s="10"/>
      <c r="O5" s="724" t="s">
        <v>395</v>
      </c>
      <c r="P5" s="725"/>
      <c r="Q5" s="725"/>
      <c r="R5" s="10"/>
      <c r="S5" s="724" t="s">
        <v>329</v>
      </c>
      <c r="T5" s="725"/>
      <c r="U5" s="725"/>
    </row>
    <row r="6" spans="2:24" s="59" customFormat="1" ht="15" customHeight="1" x14ac:dyDescent="0.25">
      <c r="B6" s="71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c r="R6" s="14"/>
      <c r="S6" s="14" t="s">
        <v>396</v>
      </c>
      <c r="T6" s="14" t="s">
        <v>397</v>
      </c>
      <c r="U6" s="14" t="s">
        <v>329</v>
      </c>
    </row>
    <row r="7" spans="2:24" s="59" customFormat="1" ht="15" customHeight="1" x14ac:dyDescent="0.25">
      <c r="B7" s="63" t="s">
        <v>398</v>
      </c>
      <c r="C7" s="74">
        <v>0.13761287893164501</v>
      </c>
      <c r="D7" s="74">
        <v>0.13026985387609599</v>
      </c>
      <c r="E7" s="74">
        <v>0.267882732807741</v>
      </c>
      <c r="F7" s="75"/>
      <c r="G7" s="74">
        <v>2.31478923065634</v>
      </c>
      <c r="H7" s="74">
        <v>2.1748229131656198</v>
      </c>
      <c r="I7" s="74">
        <v>4.4896121438219598</v>
      </c>
      <c r="J7" s="75"/>
      <c r="K7" s="74">
        <v>1.64972785877551</v>
      </c>
      <c r="L7" s="74">
        <v>1.5674543731931401</v>
      </c>
      <c r="M7" s="74">
        <v>3.2171822319686498</v>
      </c>
      <c r="N7" s="75"/>
      <c r="O7" s="74">
        <v>0.71100074842184002</v>
      </c>
      <c r="P7" s="74">
        <v>0.65110594853257697</v>
      </c>
      <c r="Q7" s="74">
        <v>1.3621066969544171</v>
      </c>
      <c r="R7" s="75"/>
      <c r="S7" s="76">
        <v>0.92030102500679434</v>
      </c>
      <c r="T7" s="76">
        <v>0.86082023775227134</v>
      </c>
      <c r="U7" s="76">
        <v>1.781121262759066</v>
      </c>
      <c r="V7" s="148"/>
      <c r="W7" s="148"/>
      <c r="X7" s="148"/>
    </row>
    <row r="8" spans="2:24" s="59" customFormat="1" ht="15" customHeight="1" x14ac:dyDescent="0.25">
      <c r="B8" s="63" t="s">
        <v>399</v>
      </c>
      <c r="C8" s="74">
        <v>0.39652335299963698</v>
      </c>
      <c r="D8" s="74">
        <v>7.2259955937260298E-2</v>
      </c>
      <c r="E8" s="74">
        <v>0.46878330893689729</v>
      </c>
      <c r="F8" s="75"/>
      <c r="G8" s="74">
        <v>1.38168044738489</v>
      </c>
      <c r="H8" s="74">
        <v>1.23926811657881</v>
      </c>
      <c r="I8" s="74">
        <v>2.6209485639637</v>
      </c>
      <c r="J8" s="75"/>
      <c r="K8" s="74">
        <v>0.946829429271416</v>
      </c>
      <c r="L8" s="74">
        <v>0.88554252596329197</v>
      </c>
      <c r="M8" s="74">
        <v>1.832371955234708</v>
      </c>
      <c r="N8" s="75"/>
      <c r="O8" s="74">
        <v>0.54226372869866202</v>
      </c>
      <c r="P8" s="74">
        <v>0.48007945271521302</v>
      </c>
      <c r="Q8" s="74">
        <v>1.022343181413875</v>
      </c>
      <c r="R8" s="75"/>
      <c r="S8" s="76">
        <v>0.69605768906773657</v>
      </c>
      <c r="T8" s="76">
        <v>0.51280579302164409</v>
      </c>
      <c r="U8" s="76">
        <v>1.2088634820893811</v>
      </c>
      <c r="V8" s="148"/>
      <c r="W8" s="148"/>
      <c r="X8" s="148"/>
    </row>
    <row r="9" spans="2:24" s="59" customFormat="1" ht="15" customHeight="1" x14ac:dyDescent="0.25">
      <c r="B9" s="63" t="s">
        <v>400</v>
      </c>
      <c r="C9" s="74">
        <v>2.9906534764519499</v>
      </c>
      <c r="D9" s="74">
        <v>0.55322809707570897</v>
      </c>
      <c r="E9" s="74">
        <v>3.543881573527659</v>
      </c>
      <c r="F9" s="75"/>
      <c r="G9" s="74">
        <v>2.5209790938336001</v>
      </c>
      <c r="H9" s="74">
        <v>2.0613097767152202</v>
      </c>
      <c r="I9" s="74">
        <v>4.5822888705488207</v>
      </c>
      <c r="J9" s="75"/>
      <c r="K9" s="74">
        <v>0.96948885506027604</v>
      </c>
      <c r="L9" s="74">
        <v>0.86744540066883302</v>
      </c>
      <c r="M9" s="74">
        <v>1.8369342557291091</v>
      </c>
      <c r="N9" s="75"/>
      <c r="O9" s="74">
        <v>1.4954752583950099</v>
      </c>
      <c r="P9" s="74">
        <v>1.05039584252194</v>
      </c>
      <c r="Q9" s="74">
        <v>2.5458711009169499</v>
      </c>
      <c r="R9" s="75"/>
      <c r="S9" s="76">
        <v>2.2831080036122389</v>
      </c>
      <c r="T9" s="76">
        <v>1.0649230488914601</v>
      </c>
      <c r="U9" s="76">
        <v>3.348031052503698</v>
      </c>
      <c r="V9" s="148"/>
      <c r="W9" s="148"/>
      <c r="X9" s="148"/>
    </row>
    <row r="10" spans="2:24" s="59" customFormat="1" ht="15" customHeight="1" x14ac:dyDescent="0.25">
      <c r="B10" s="63" t="s">
        <v>401</v>
      </c>
      <c r="C10" s="74">
        <v>5.5505237986294702</v>
      </c>
      <c r="D10" s="74">
        <v>2.0459962500088902</v>
      </c>
      <c r="E10" s="74">
        <v>7.5965200486383608</v>
      </c>
      <c r="F10" s="75"/>
      <c r="G10" s="74">
        <v>4.0122771749814499</v>
      </c>
      <c r="H10" s="74">
        <v>3.3934358061924002</v>
      </c>
      <c r="I10" s="74">
        <v>7.40571298117385</v>
      </c>
      <c r="J10" s="75"/>
      <c r="K10" s="74">
        <v>1.5228959050311499</v>
      </c>
      <c r="L10" s="74">
        <v>1.37249206539906</v>
      </c>
      <c r="M10" s="74">
        <v>2.8953879704302099</v>
      </c>
      <c r="N10" s="75"/>
      <c r="O10" s="74">
        <v>2.8122924339920399</v>
      </c>
      <c r="P10" s="74">
        <v>2.1765549226893901</v>
      </c>
      <c r="Q10" s="74">
        <v>4.98884735668143</v>
      </c>
      <c r="R10" s="75"/>
      <c r="S10" s="76">
        <v>4.0035580953821848</v>
      </c>
      <c r="T10" s="76">
        <v>2.2992933824552222</v>
      </c>
      <c r="U10" s="76">
        <v>6.3028514778374074</v>
      </c>
      <c r="V10" s="148"/>
      <c r="W10" s="148"/>
      <c r="X10" s="148"/>
    </row>
    <row r="11" spans="2:24" s="59" customFormat="1" ht="15" customHeight="1" x14ac:dyDescent="0.25">
      <c r="B11" s="63" t="s">
        <v>402</v>
      </c>
      <c r="C11" s="74">
        <v>6.7542750747669098</v>
      </c>
      <c r="D11" s="74">
        <v>2.9062316352664399</v>
      </c>
      <c r="E11" s="74">
        <v>9.6605067100333493</v>
      </c>
      <c r="F11" s="75"/>
      <c r="G11" s="74">
        <v>4.6816694856215202</v>
      </c>
      <c r="H11" s="74">
        <v>3.9336876730894099</v>
      </c>
      <c r="I11" s="74">
        <v>8.6153571587109301</v>
      </c>
      <c r="J11" s="75"/>
      <c r="K11" s="74">
        <v>2.2055681356767298</v>
      </c>
      <c r="L11" s="74">
        <v>1.9144933641339299</v>
      </c>
      <c r="M11" s="74">
        <v>4.1200614998106602</v>
      </c>
      <c r="N11" s="75"/>
      <c r="O11" s="74">
        <v>3.9819515599490098</v>
      </c>
      <c r="P11" s="74">
        <v>3.24947710471274</v>
      </c>
      <c r="Q11" s="74">
        <v>7.2314286646617498</v>
      </c>
      <c r="R11" s="75"/>
      <c r="S11" s="76">
        <v>5.020151791820771</v>
      </c>
      <c r="T11" s="76">
        <v>3.135502349867374</v>
      </c>
      <c r="U11" s="76">
        <v>8.1556541416881458</v>
      </c>
      <c r="V11" s="148"/>
      <c r="W11" s="148"/>
      <c r="X11" s="148"/>
    </row>
    <row r="12" spans="2:24" s="59" customFormat="1" ht="15" customHeight="1" x14ac:dyDescent="0.25">
      <c r="B12" s="63" t="s">
        <v>403</v>
      </c>
      <c r="C12" s="74">
        <v>7.4596644191655699</v>
      </c>
      <c r="D12" s="74">
        <v>2.9405602774011301</v>
      </c>
      <c r="E12" s="74">
        <v>10.400224696566699</v>
      </c>
      <c r="F12" s="75"/>
      <c r="G12" s="74">
        <v>4.7690918133746196</v>
      </c>
      <c r="H12" s="74">
        <v>3.8582236326559101</v>
      </c>
      <c r="I12" s="74">
        <v>8.6273154460305292</v>
      </c>
      <c r="J12" s="75"/>
      <c r="K12" s="74">
        <v>2.89675666057853</v>
      </c>
      <c r="L12" s="74">
        <v>2.34213299714248</v>
      </c>
      <c r="M12" s="74">
        <v>5.2388896577210096</v>
      </c>
      <c r="N12" s="75"/>
      <c r="O12" s="74">
        <v>5.0315052963213596</v>
      </c>
      <c r="P12" s="74">
        <v>4.16997807366113</v>
      </c>
      <c r="Q12" s="74">
        <v>9.2014833699824905</v>
      </c>
      <c r="R12" s="75"/>
      <c r="S12" s="76">
        <v>5.6726441232737352</v>
      </c>
      <c r="T12" s="76">
        <v>3.4640916814768379</v>
      </c>
      <c r="U12" s="76">
        <v>9.1367358047505736</v>
      </c>
      <c r="V12" s="148"/>
      <c r="W12" s="148"/>
      <c r="X12" s="148"/>
    </row>
    <row r="13" spans="2:24" s="59" customFormat="1" ht="15" customHeight="1" x14ac:dyDescent="0.25">
      <c r="B13" s="63" t="s">
        <v>404</v>
      </c>
      <c r="C13" s="74">
        <v>7.9628452110970596</v>
      </c>
      <c r="D13" s="74">
        <v>3.1101841561843102</v>
      </c>
      <c r="E13" s="74">
        <v>11.07302936728137</v>
      </c>
      <c r="F13" s="75"/>
      <c r="G13" s="74">
        <v>5.02610439766016</v>
      </c>
      <c r="H13" s="74">
        <v>4.0756470384667303</v>
      </c>
      <c r="I13" s="74">
        <v>9.1017514361268894</v>
      </c>
      <c r="J13" s="75"/>
      <c r="K13" s="74">
        <v>4.5254979370797903</v>
      </c>
      <c r="L13" s="74">
        <v>3.9115643672165299</v>
      </c>
      <c r="M13" s="74">
        <v>8.4370623042963206</v>
      </c>
      <c r="N13" s="75"/>
      <c r="O13" s="74">
        <v>5.7836639828041898</v>
      </c>
      <c r="P13" s="74">
        <v>4.9687420723600804</v>
      </c>
      <c r="Q13" s="74">
        <v>10.75240605516427</v>
      </c>
      <c r="R13" s="75"/>
      <c r="S13" s="76">
        <v>6.270307383732848</v>
      </c>
      <c r="T13" s="76">
        <v>3.9518561239921062</v>
      </c>
      <c r="U13" s="76">
        <v>10.22216350772495</v>
      </c>
      <c r="V13" s="148"/>
      <c r="W13" s="148"/>
      <c r="X13" s="148"/>
    </row>
    <row r="14" spans="2:24" s="59" customFormat="1" ht="15" customHeight="1" x14ac:dyDescent="0.25">
      <c r="B14" s="63" t="s">
        <v>405</v>
      </c>
      <c r="C14" s="74">
        <v>9.0825417973017597</v>
      </c>
      <c r="D14" s="74">
        <v>3.8187631270914699</v>
      </c>
      <c r="E14" s="74">
        <v>12.90130492439323</v>
      </c>
      <c r="F14" s="75"/>
      <c r="G14" s="74">
        <v>5.9357495717211899</v>
      </c>
      <c r="H14" s="74">
        <v>4.7094815629481497</v>
      </c>
      <c r="I14" s="74">
        <v>10.64523113466934</v>
      </c>
      <c r="J14" s="75"/>
      <c r="K14" s="74">
        <v>6.3530034384537997</v>
      </c>
      <c r="L14" s="74">
        <v>5.2934851869706803</v>
      </c>
      <c r="M14" s="74">
        <v>11.64648862542448</v>
      </c>
      <c r="N14" s="75"/>
      <c r="O14" s="74">
        <v>6.6009806326111899</v>
      </c>
      <c r="P14" s="74">
        <v>5.7941903096740104</v>
      </c>
      <c r="Q14" s="74">
        <v>12.395170942285199</v>
      </c>
      <c r="R14" s="75"/>
      <c r="S14" s="76">
        <v>7.2701893387219192</v>
      </c>
      <c r="T14" s="76">
        <v>4.7182210198668209</v>
      </c>
      <c r="U14" s="76">
        <v>11.988410358588739</v>
      </c>
      <c r="V14" s="148"/>
      <c r="W14" s="148"/>
      <c r="X14" s="148"/>
    </row>
    <row r="15" spans="2:24" s="59" customFormat="1" ht="15" customHeight="1" x14ac:dyDescent="0.25">
      <c r="B15" s="63" t="s">
        <v>406</v>
      </c>
      <c r="C15" s="74">
        <v>10.2597205015194</v>
      </c>
      <c r="D15" s="74">
        <v>4.6066008746919698</v>
      </c>
      <c r="E15" s="74">
        <v>14.866321376211371</v>
      </c>
      <c r="F15" s="75"/>
      <c r="G15" s="74">
        <v>7.4202078748945697</v>
      </c>
      <c r="H15" s="74">
        <v>5.6921900606701898</v>
      </c>
      <c r="I15" s="74">
        <v>13.11239793556476</v>
      </c>
      <c r="J15" s="75"/>
      <c r="K15" s="74">
        <v>9.1662699999847899</v>
      </c>
      <c r="L15" s="74">
        <v>6.5348871514972702</v>
      </c>
      <c r="M15" s="74">
        <v>15.701157151482059</v>
      </c>
      <c r="N15" s="75"/>
      <c r="O15" s="74">
        <v>7.6552185844406102</v>
      </c>
      <c r="P15" s="74">
        <v>6.8152703318635099</v>
      </c>
      <c r="Q15" s="74">
        <v>14.47048891630412</v>
      </c>
      <c r="R15" s="75"/>
      <c r="S15" s="76">
        <v>8.5147818350098383</v>
      </c>
      <c r="T15" s="76">
        <v>5.6339915704056969</v>
      </c>
      <c r="U15" s="76">
        <v>14.148773405415531</v>
      </c>
      <c r="V15" s="148"/>
      <c r="W15" s="148"/>
      <c r="X15" s="148"/>
    </row>
    <row r="16" spans="2:24" s="59" customFormat="1" ht="15" customHeight="1" x14ac:dyDescent="0.25">
      <c r="B16" s="63" t="s">
        <v>407</v>
      </c>
      <c r="C16" s="74">
        <v>9.9992266876738398</v>
      </c>
      <c r="D16" s="74">
        <v>4.2954172410097904</v>
      </c>
      <c r="E16" s="74">
        <v>14.29464392868363</v>
      </c>
      <c r="F16" s="75"/>
      <c r="G16" s="74">
        <v>7.5233481030260796</v>
      </c>
      <c r="H16" s="74">
        <v>5.4934288305247998</v>
      </c>
      <c r="I16" s="74">
        <v>13.016776933550879</v>
      </c>
      <c r="J16" s="75"/>
      <c r="K16" s="74">
        <v>10.6144962535909</v>
      </c>
      <c r="L16" s="74">
        <v>6.3288232458334797</v>
      </c>
      <c r="M16" s="74">
        <v>16.94331949942438</v>
      </c>
      <c r="N16" s="75"/>
      <c r="O16" s="74">
        <v>7.4556394269888697</v>
      </c>
      <c r="P16" s="74">
        <v>6.8901914633594297</v>
      </c>
      <c r="Q16" s="74">
        <v>14.345830890348299</v>
      </c>
      <c r="R16" s="75"/>
      <c r="S16" s="76">
        <v>8.4759504475565013</v>
      </c>
      <c r="T16" s="76">
        <v>5.5029288275455537</v>
      </c>
      <c r="U16" s="76">
        <v>13.978879275102051</v>
      </c>
      <c r="V16" s="148"/>
      <c r="W16" s="148"/>
      <c r="X16" s="148"/>
    </row>
    <row r="17" spans="2:27" s="59" customFormat="1" ht="15" customHeight="1" x14ac:dyDescent="0.25">
      <c r="B17" s="63" t="s">
        <v>408</v>
      </c>
      <c r="C17" s="74">
        <v>7.2318700137704699</v>
      </c>
      <c r="D17" s="74">
        <v>2.8283267288177201</v>
      </c>
      <c r="E17" s="74">
        <v>10.06019674258819</v>
      </c>
      <c r="F17" s="75"/>
      <c r="G17" s="74">
        <v>6.0469978810277203</v>
      </c>
      <c r="H17" s="74">
        <v>4.1812332799136103</v>
      </c>
      <c r="I17" s="74">
        <v>10.228231160941331</v>
      </c>
      <c r="J17" s="75"/>
      <c r="K17" s="74">
        <v>10.8313576037581</v>
      </c>
      <c r="L17" s="74">
        <v>4.9446212758321302</v>
      </c>
      <c r="M17" s="74">
        <v>15.77597887959023</v>
      </c>
      <c r="N17" s="75"/>
      <c r="O17" s="74">
        <v>6.0655063847435597</v>
      </c>
      <c r="P17" s="74">
        <v>6.0170852811423998</v>
      </c>
      <c r="Q17" s="74">
        <v>12.08259166588596</v>
      </c>
      <c r="R17" s="75"/>
      <c r="S17" s="76">
        <v>6.750602135458446</v>
      </c>
      <c r="T17" s="76">
        <v>4.3733629567603831</v>
      </c>
      <c r="U17" s="76">
        <v>11.12396509221883</v>
      </c>
      <c r="V17" s="148"/>
      <c r="W17" s="148"/>
      <c r="X17" s="148"/>
    </row>
    <row r="18" spans="2:27" s="59" customFormat="1" ht="15" customHeight="1" x14ac:dyDescent="0.25">
      <c r="B18" s="63" t="s">
        <v>409</v>
      </c>
      <c r="C18" s="74">
        <v>3.9096560091071901</v>
      </c>
      <c r="D18" s="74">
        <v>0.95704858122429803</v>
      </c>
      <c r="E18" s="74">
        <v>4.8667045903314881</v>
      </c>
      <c r="F18" s="75"/>
      <c r="G18" s="74">
        <v>4.7849908999245399</v>
      </c>
      <c r="H18" s="74">
        <v>2.7693853349724602</v>
      </c>
      <c r="I18" s="74">
        <v>7.5543762348970001</v>
      </c>
      <c r="J18" s="75"/>
      <c r="K18" s="74">
        <v>9.4883684148895195</v>
      </c>
      <c r="L18" s="74">
        <v>2.8667975539986301</v>
      </c>
      <c r="M18" s="74">
        <v>12.35516596888815</v>
      </c>
      <c r="N18" s="75"/>
      <c r="O18" s="74">
        <v>4.9756368164598097</v>
      </c>
      <c r="P18" s="74">
        <v>4.6257943429414103</v>
      </c>
      <c r="Q18" s="74">
        <v>9.6014311594012192</v>
      </c>
      <c r="R18" s="75"/>
      <c r="S18" s="76">
        <v>5.3596748598134738</v>
      </c>
      <c r="T18" s="76">
        <v>3.2448762795081452</v>
      </c>
      <c r="U18" s="76">
        <v>8.6045511393216181</v>
      </c>
      <c r="V18" s="148"/>
      <c r="W18" s="148"/>
      <c r="X18" s="148"/>
    </row>
    <row r="19" spans="2:27" s="59" customFormat="1" ht="15" customHeight="1" x14ac:dyDescent="0.25">
      <c r="B19" s="27" t="s">
        <v>329</v>
      </c>
      <c r="C19" s="77">
        <v>71.735113221414906</v>
      </c>
      <c r="D19" s="77">
        <v>28.26488677858509</v>
      </c>
      <c r="E19" s="77">
        <v>99.999999999999986</v>
      </c>
      <c r="F19" s="78"/>
      <c r="G19" s="77">
        <v>56.417885974106667</v>
      </c>
      <c r="H19" s="77">
        <v>43.582114025893311</v>
      </c>
      <c r="I19" s="77">
        <v>100</v>
      </c>
      <c r="J19" s="78"/>
      <c r="K19" s="77">
        <v>61.170260492150511</v>
      </c>
      <c r="L19" s="77">
        <v>38.829739507849453</v>
      </c>
      <c r="M19" s="77">
        <v>99.999999999999957</v>
      </c>
      <c r="N19" s="78"/>
      <c r="O19" s="77">
        <v>53.111134853826137</v>
      </c>
      <c r="P19" s="77">
        <v>46.888865146173828</v>
      </c>
      <c r="Q19" s="77">
        <v>99.999999999999972</v>
      </c>
      <c r="R19" s="78"/>
      <c r="S19" s="79">
        <v>61.23732672845648</v>
      </c>
      <c r="T19" s="79">
        <v>38.76267327154352</v>
      </c>
      <c r="U19" s="79">
        <v>100</v>
      </c>
      <c r="V19" s="148"/>
      <c r="W19" s="148"/>
      <c r="X19" s="148"/>
    </row>
    <row r="20" spans="2:27" s="59" customFormat="1" ht="15" customHeight="1" x14ac:dyDescent="0.25">
      <c r="B20" s="49" t="s">
        <v>46</v>
      </c>
      <c r="C20" s="80"/>
      <c r="D20" s="80"/>
      <c r="E20" s="80"/>
      <c r="F20" s="75"/>
      <c r="G20" s="80"/>
      <c r="H20" s="80"/>
      <c r="I20" s="80"/>
      <c r="J20" s="80"/>
      <c r="K20" s="80"/>
      <c r="L20" s="80"/>
      <c r="M20" s="80"/>
      <c r="N20" s="80"/>
      <c r="O20" s="80"/>
      <c r="P20" s="80"/>
      <c r="Q20" s="80"/>
      <c r="R20" s="75"/>
      <c r="S20" s="80"/>
      <c r="T20" s="80"/>
      <c r="U20" s="80"/>
      <c r="V20" s="148"/>
      <c r="W20" s="148"/>
      <c r="X20" s="148"/>
    </row>
    <row r="21" spans="2:27" s="59" customFormat="1" ht="15" customHeight="1" x14ac:dyDescent="0.25">
      <c r="B21" s="13" t="s">
        <v>410</v>
      </c>
      <c r="C21" s="81">
        <v>45.950328538396803</v>
      </c>
      <c r="D21" s="81">
        <v>46.196913791676103</v>
      </c>
      <c r="E21" s="81">
        <v>46.0200335667095</v>
      </c>
      <c r="F21" s="82"/>
      <c r="G21" s="81">
        <v>45.039942104756697</v>
      </c>
      <c r="H21" s="81">
        <v>43.421356674414703</v>
      </c>
      <c r="I21" s="81">
        <v>44.334393602200201</v>
      </c>
      <c r="J21" s="82"/>
      <c r="K21" s="81">
        <v>51.975496484580901</v>
      </c>
      <c r="L21" s="81">
        <v>47.647619793604498</v>
      </c>
      <c r="M21" s="81">
        <v>50.294960330797203</v>
      </c>
      <c r="N21" s="82"/>
      <c r="O21" s="81">
        <v>47.703632791523901</v>
      </c>
      <c r="P21" s="81">
        <v>48.452739246779402</v>
      </c>
      <c r="Q21" s="81">
        <v>48.054882125205999</v>
      </c>
      <c r="R21" s="82"/>
      <c r="S21" s="81">
        <v>46.842433064420739</v>
      </c>
      <c r="T21" s="81">
        <v>46.898362967874512</v>
      </c>
      <c r="U21" s="81">
        <v>46.864112926895778</v>
      </c>
      <c r="V21" s="148"/>
      <c r="W21" s="148"/>
      <c r="X21" s="148"/>
    </row>
    <row r="22" spans="2:27" s="59" customFormat="1" ht="5.0999999999999996" customHeight="1" x14ac:dyDescent="0.25">
      <c r="B22" s="83"/>
      <c r="C22" s="84"/>
      <c r="D22" s="84"/>
      <c r="E22" s="84"/>
      <c r="F22" s="85"/>
      <c r="G22" s="84"/>
      <c r="H22" s="84"/>
      <c r="I22" s="84"/>
      <c r="J22" s="84"/>
      <c r="K22" s="84"/>
      <c r="L22" s="84"/>
      <c r="M22" s="84"/>
      <c r="N22" s="84"/>
      <c r="O22" s="84"/>
      <c r="P22" s="84"/>
      <c r="Q22" s="84"/>
      <c r="R22" s="85"/>
      <c r="S22" s="33"/>
    </row>
    <row r="23" spans="2:27" s="59" customFormat="1" ht="36" customHeight="1" x14ac:dyDescent="0.25">
      <c r="B23" s="723" t="s">
        <v>411</v>
      </c>
      <c r="C23" s="728"/>
      <c r="D23" s="728"/>
      <c r="E23" s="728"/>
      <c r="F23" s="728"/>
      <c r="G23" s="728"/>
      <c r="H23" s="728"/>
      <c r="I23" s="728"/>
      <c r="J23" s="728"/>
      <c r="K23" s="728"/>
      <c r="L23" s="728"/>
      <c r="M23" s="728"/>
      <c r="N23" s="728"/>
      <c r="O23" s="728"/>
      <c r="P23" s="728"/>
      <c r="Q23" s="728"/>
      <c r="R23" s="728"/>
      <c r="S23" s="728"/>
      <c r="T23" s="728"/>
      <c r="U23" s="728"/>
    </row>
    <row r="24" spans="2:27" ht="14.55" customHeight="1" x14ac:dyDescent="0.3">
      <c r="S24" s="45"/>
      <c r="T24" s="45"/>
      <c r="U24" s="45"/>
      <c r="V24" s="45"/>
      <c r="W24" s="45"/>
      <c r="X24" s="45"/>
      <c r="Y24" s="45"/>
      <c r="Z24" s="45"/>
      <c r="AA24" s="45"/>
    </row>
    <row r="25" spans="2:27" ht="13.8" customHeight="1" x14ac:dyDescent="0.25"/>
    <row r="26" spans="2:27" ht="13.8" customHeight="1" x14ac:dyDescent="0.25"/>
    <row r="27" spans="2:27" ht="13.8" customHeight="1" x14ac:dyDescent="0.25"/>
    <row r="28" spans="2:27" ht="13.8" customHeight="1" x14ac:dyDescent="0.25"/>
    <row r="29" spans="2:27" ht="13.8" customHeight="1" x14ac:dyDescent="0.25"/>
    <row r="30" spans="2:27" ht="13.8" customHeight="1" x14ac:dyDescent="0.25"/>
    <row r="31" spans="2:27" ht="13.8" customHeight="1" x14ac:dyDescent="0.25"/>
    <row r="32" spans="2:27"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c r="B119" s="720"/>
      <c r="C119" s="719"/>
      <c r="D119" s="719"/>
    </row>
    <row r="120" spans="2:4" ht="13.8" customHeight="1" x14ac:dyDescent="0.25"/>
  </sheetData>
  <mergeCells count="9">
    <mergeCell ref="B119:D119"/>
    <mergeCell ref="B2:U2"/>
    <mergeCell ref="B5:B6"/>
    <mergeCell ref="B23:U23"/>
    <mergeCell ref="O5:Q5"/>
    <mergeCell ref="S5:U5"/>
    <mergeCell ref="C5:E5"/>
    <mergeCell ref="G5:I5"/>
    <mergeCell ref="K5:M5"/>
  </mergeCells>
  <hyperlinks>
    <hyperlink ref="B1" location="Indice!A1" display="Ritorna all'indice"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4B084"/>
  </sheetPr>
  <dimension ref="B1:W130"/>
  <sheetViews>
    <sheetView showGridLines="0" zoomScaleNormal="100" workbookViewId="0">
      <selection activeCell="B1" sqref="B1"/>
    </sheetView>
  </sheetViews>
  <sheetFormatPr defaultColWidth="8.5546875" defaultRowHeight="13.8" x14ac:dyDescent="0.25"/>
  <cols>
    <col min="1" max="1" width="6.33203125" style="11" customWidth="1"/>
    <col min="2" max="2" width="15.5546875" style="11" customWidth="1"/>
    <col min="3" max="5" width="8.5546875" style="11" customWidth="1"/>
    <col min="6" max="6" width="0.5546875" style="11" customWidth="1"/>
    <col min="7" max="9" width="8.5546875" style="11" customWidth="1"/>
    <col min="10" max="10" width="0.5546875" style="11" customWidth="1"/>
    <col min="11" max="13" width="8.5546875" style="11" customWidth="1"/>
    <col min="14" max="14" width="0.5546875" style="11" customWidth="1"/>
    <col min="15" max="17" width="8.5546875" style="11" customWidth="1"/>
    <col min="18" max="18" width="0.5546875" style="11" customWidth="1"/>
    <col min="19" max="19" width="8.5546875" style="11" customWidth="1"/>
    <col min="20" max="16384" width="8.5546875" style="11"/>
  </cols>
  <sheetData>
    <row r="1" spans="2:23" s="1" customFormat="1" ht="15" customHeight="1" x14ac:dyDescent="0.25">
      <c r="B1" s="699" t="s">
        <v>0</v>
      </c>
    </row>
    <row r="2" spans="2:23" s="126" customFormat="1" ht="15" customHeight="1" x14ac:dyDescent="0.3">
      <c r="B2" s="754" t="s">
        <v>75</v>
      </c>
      <c r="C2" s="755"/>
      <c r="D2" s="755"/>
      <c r="E2" s="755"/>
      <c r="F2" s="755"/>
      <c r="G2" s="755"/>
      <c r="H2" s="755"/>
      <c r="I2" s="755"/>
      <c r="J2" s="755"/>
      <c r="K2" s="755"/>
      <c r="L2" s="755"/>
      <c r="M2" s="755"/>
      <c r="N2" s="755"/>
      <c r="O2" s="755"/>
      <c r="P2" s="755"/>
      <c r="Q2" s="755"/>
      <c r="R2" s="755"/>
      <c r="S2" s="755"/>
      <c r="T2" s="755"/>
      <c r="U2" s="755"/>
      <c r="V2" s="547"/>
      <c r="W2" s="547"/>
    </row>
    <row r="3" spans="2:23" s="126" customFormat="1" ht="15" customHeight="1" x14ac:dyDescent="0.3">
      <c r="B3" s="548" t="s">
        <v>76</v>
      </c>
      <c r="C3" s="548"/>
      <c r="D3" s="548"/>
      <c r="E3" s="548"/>
      <c r="F3" s="548"/>
      <c r="G3" s="548"/>
      <c r="H3" s="548"/>
      <c r="I3" s="548"/>
      <c r="J3" s="548"/>
      <c r="K3" s="548"/>
      <c r="L3" s="548"/>
      <c r="M3" s="548"/>
      <c r="N3" s="548"/>
      <c r="O3" s="548"/>
      <c r="P3" s="548"/>
      <c r="Q3" s="548"/>
      <c r="R3" s="548"/>
      <c r="S3" s="548"/>
      <c r="T3" s="548"/>
      <c r="U3" s="548"/>
      <c r="V3" s="548"/>
    </row>
    <row r="4" spans="2:23" s="57" customFormat="1" ht="15" customHeight="1" x14ac:dyDescent="0.3">
      <c r="B4" s="72" t="s">
        <v>412</v>
      </c>
      <c r="C4" s="72"/>
      <c r="D4" s="72"/>
      <c r="E4" s="72"/>
      <c r="F4" s="72"/>
      <c r="G4" s="72"/>
      <c r="H4" s="72"/>
      <c r="I4" s="72"/>
      <c r="J4" s="72"/>
      <c r="K4" s="72"/>
      <c r="L4" s="72"/>
      <c r="M4" s="72"/>
      <c r="N4" s="72"/>
      <c r="O4" s="72"/>
      <c r="P4" s="72"/>
      <c r="Q4" s="72"/>
      <c r="R4" s="72"/>
      <c r="S4" s="72"/>
      <c r="T4" s="72"/>
      <c r="U4" s="72"/>
      <c r="V4" s="72"/>
    </row>
    <row r="5" spans="2:23" s="59" customFormat="1" ht="15" customHeight="1" x14ac:dyDescent="0.3">
      <c r="B5" s="753" t="s">
        <v>413</v>
      </c>
      <c r="C5" s="724" t="s">
        <v>325</v>
      </c>
      <c r="D5" s="725"/>
      <c r="E5" s="725"/>
      <c r="F5" s="10"/>
      <c r="G5" s="724" t="s">
        <v>326</v>
      </c>
      <c r="H5" s="725"/>
      <c r="I5" s="725"/>
      <c r="J5" s="10"/>
      <c r="K5" s="724" t="s">
        <v>327</v>
      </c>
      <c r="L5" s="725"/>
      <c r="M5" s="725"/>
      <c r="N5" s="10"/>
      <c r="O5" s="724" t="s">
        <v>395</v>
      </c>
      <c r="P5" s="725"/>
      <c r="Q5" s="725"/>
      <c r="R5" s="10"/>
      <c r="S5" s="724" t="s">
        <v>329</v>
      </c>
      <c r="T5" s="725"/>
      <c r="U5" s="725"/>
      <c r="V5" s="33"/>
    </row>
    <row r="6" spans="2:23" s="59" customFormat="1" ht="15" customHeight="1" x14ac:dyDescent="0.25">
      <c r="B6" s="71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c r="R6" s="14"/>
      <c r="S6" s="14" t="s">
        <v>396</v>
      </c>
      <c r="T6" s="14" t="s">
        <v>397</v>
      </c>
      <c r="U6" s="14" t="s">
        <v>329</v>
      </c>
      <c r="V6" s="33"/>
    </row>
    <row r="7" spans="2:23" s="61" customFormat="1" ht="15" customHeight="1" x14ac:dyDescent="0.3">
      <c r="B7" s="16" t="s">
        <v>414</v>
      </c>
      <c r="C7" s="549">
        <v>5.0569290546392729</v>
      </c>
      <c r="D7" s="549">
        <v>2.215191252943963</v>
      </c>
      <c r="E7" s="549">
        <v>7.2721203075832364</v>
      </c>
      <c r="F7" s="156"/>
      <c r="G7" s="549">
        <v>4.8706062859489796</v>
      </c>
      <c r="H7" s="549">
        <v>4.2449877237453704</v>
      </c>
      <c r="I7" s="549">
        <v>9.1155940096943517</v>
      </c>
      <c r="J7" s="156"/>
      <c r="K7" s="549">
        <v>5.0346475108078641</v>
      </c>
      <c r="L7" s="549">
        <v>3.5544681375195211</v>
      </c>
      <c r="M7" s="549">
        <v>8.5891156483273861</v>
      </c>
      <c r="N7" s="156"/>
      <c r="O7" s="549">
        <v>4.1803708056520907</v>
      </c>
      <c r="P7" s="549">
        <v>4.0068310873936657</v>
      </c>
      <c r="Q7" s="549">
        <v>8.1872018930457564</v>
      </c>
      <c r="R7" s="550"/>
      <c r="S7" s="549">
        <v>4.6725497137564593</v>
      </c>
      <c r="T7" s="549">
        <v>3.343264008445384</v>
      </c>
      <c r="U7" s="549">
        <v>8.0158137222018429</v>
      </c>
      <c r="V7" s="33"/>
    </row>
    <row r="8" spans="2:23" s="61" customFormat="1" ht="15" customHeight="1" x14ac:dyDescent="0.3">
      <c r="B8" s="16" t="s">
        <v>415</v>
      </c>
      <c r="C8" s="549">
        <v>0.24095473322786881</v>
      </c>
      <c r="D8" s="549">
        <v>0.1463808034654164</v>
      </c>
      <c r="E8" s="549">
        <v>0.38733553669328519</v>
      </c>
      <c r="F8" s="156"/>
      <c r="G8" s="549">
        <v>0.1292308750065588</v>
      </c>
      <c r="H8" s="549">
        <v>0.10941879126386619</v>
      </c>
      <c r="I8" s="549">
        <v>0.238649666270425</v>
      </c>
      <c r="J8" s="156"/>
      <c r="K8" s="549">
        <v>0.14096222303660311</v>
      </c>
      <c r="L8" s="549">
        <v>8.6523737764646308E-2</v>
      </c>
      <c r="M8" s="549">
        <v>0.22748596080124939</v>
      </c>
      <c r="N8" s="156"/>
      <c r="O8" s="549">
        <v>0.10868595756906529</v>
      </c>
      <c r="P8" s="549">
        <v>0.10650224067769939</v>
      </c>
      <c r="Q8" s="549">
        <v>0.21518819824676469</v>
      </c>
      <c r="R8" s="550"/>
      <c r="S8" s="549">
        <v>0.16406647612691069</v>
      </c>
      <c r="T8" s="549">
        <v>0.12040027085631499</v>
      </c>
      <c r="U8" s="549">
        <v>0.28446674698322572</v>
      </c>
      <c r="V8" s="33"/>
    </row>
    <row r="9" spans="2:23" s="61" customFormat="1" ht="15" customHeight="1" x14ac:dyDescent="0.3">
      <c r="B9" s="16" t="s">
        <v>416</v>
      </c>
      <c r="C9" s="549">
        <v>1.82055961977701</v>
      </c>
      <c r="D9" s="549">
        <v>0.62666126724936022</v>
      </c>
      <c r="E9" s="549">
        <v>2.4472208870263712</v>
      </c>
      <c r="F9" s="156"/>
      <c r="G9" s="549">
        <v>1.4833732288992261</v>
      </c>
      <c r="H9" s="549">
        <v>1.2048279967359821</v>
      </c>
      <c r="I9" s="549">
        <v>2.6882012256352081</v>
      </c>
      <c r="J9" s="156"/>
      <c r="K9" s="549">
        <v>1.36248275987914</v>
      </c>
      <c r="L9" s="549">
        <v>0.69264609054123716</v>
      </c>
      <c r="M9" s="549">
        <v>2.055128850420378</v>
      </c>
      <c r="N9" s="156"/>
      <c r="O9" s="549">
        <v>1.3541412612254231</v>
      </c>
      <c r="P9" s="549">
        <v>1.3497475176006271</v>
      </c>
      <c r="Q9" s="549">
        <v>2.7038887788260491</v>
      </c>
      <c r="R9" s="550"/>
      <c r="S9" s="549">
        <v>1.556952774610423</v>
      </c>
      <c r="T9" s="549">
        <v>1.010911460367945</v>
      </c>
      <c r="U9" s="549">
        <v>2.567864234978368</v>
      </c>
      <c r="V9" s="33"/>
    </row>
    <row r="10" spans="2:23" s="61" customFormat="1" ht="15" customHeight="1" x14ac:dyDescent="0.3">
      <c r="B10" s="16" t="s">
        <v>417</v>
      </c>
      <c r="C10" s="549">
        <v>13.925907910872899</v>
      </c>
      <c r="D10" s="549">
        <v>6.158892002858785</v>
      </c>
      <c r="E10" s="549">
        <v>20.08479991373169</v>
      </c>
      <c r="F10" s="156"/>
      <c r="G10" s="549">
        <v>11.7484751932809</v>
      </c>
      <c r="H10" s="549">
        <v>9.4775490190756901</v>
      </c>
      <c r="I10" s="549">
        <v>21.226024212356592</v>
      </c>
      <c r="J10" s="156"/>
      <c r="K10" s="549">
        <v>19.46419148965289</v>
      </c>
      <c r="L10" s="549">
        <v>11.792926950547651</v>
      </c>
      <c r="M10" s="549">
        <v>31.257118440200539</v>
      </c>
      <c r="N10" s="156"/>
      <c r="O10" s="549">
        <v>9.7138041690049537</v>
      </c>
      <c r="P10" s="549">
        <v>8.5640377609377243</v>
      </c>
      <c r="Q10" s="549">
        <v>18.277841929942682</v>
      </c>
      <c r="R10" s="550"/>
      <c r="S10" s="549">
        <v>12.210825190617561</v>
      </c>
      <c r="T10" s="549">
        <v>8.0104238202913987</v>
      </c>
      <c r="U10" s="549">
        <v>20.221249010908959</v>
      </c>
      <c r="V10" s="33"/>
    </row>
    <row r="11" spans="2:23" s="351" customFormat="1" ht="15" customHeight="1" x14ac:dyDescent="0.3">
      <c r="B11" s="27" t="s">
        <v>418</v>
      </c>
      <c r="C11" s="551">
        <v>21.044351318517059</v>
      </c>
      <c r="D11" s="551">
        <v>9.147125326517525</v>
      </c>
      <c r="E11" s="551">
        <v>30.19147664503458</v>
      </c>
      <c r="F11" s="551"/>
      <c r="G11" s="551">
        <v>18.231685583135661</v>
      </c>
      <c r="H11" s="551">
        <v>15.036783530820911</v>
      </c>
      <c r="I11" s="551">
        <v>33.26846911395657</v>
      </c>
      <c r="J11" s="552"/>
      <c r="K11" s="551">
        <v>26.00228398337649</v>
      </c>
      <c r="L11" s="551">
        <v>16.126564916373059</v>
      </c>
      <c r="M11" s="551">
        <v>42.128848899749563</v>
      </c>
      <c r="N11" s="552"/>
      <c r="O11" s="551">
        <v>15.35700219345153</v>
      </c>
      <c r="P11" s="551">
        <v>14.02711860660972</v>
      </c>
      <c r="Q11" s="551">
        <v>29.38412080006125</v>
      </c>
      <c r="R11" s="553"/>
      <c r="S11" s="551">
        <v>18.604394155111351</v>
      </c>
      <c r="T11" s="551">
        <v>12.484999559961039</v>
      </c>
      <c r="U11" s="554">
        <v>31.08939371507239</v>
      </c>
      <c r="V11" s="555"/>
    </row>
    <row r="12" spans="2:23" s="61" customFormat="1" ht="15" customHeight="1" x14ac:dyDescent="0.3">
      <c r="B12" s="16" t="s">
        <v>419</v>
      </c>
      <c r="C12" s="549">
        <v>2.4785160932844938</v>
      </c>
      <c r="D12" s="549">
        <v>1.938490235735042</v>
      </c>
      <c r="E12" s="549">
        <v>4.4170063290195358</v>
      </c>
      <c r="F12" s="156"/>
      <c r="G12" s="549">
        <v>3.6736036099606841</v>
      </c>
      <c r="H12" s="549">
        <v>3.3126889611411761</v>
      </c>
      <c r="I12" s="549">
        <v>6.9862925711018597</v>
      </c>
      <c r="J12" s="156"/>
      <c r="K12" s="549">
        <v>1.1047363002814681</v>
      </c>
      <c r="L12" s="549">
        <v>0.67728774693099236</v>
      </c>
      <c r="M12" s="549">
        <v>1.78202404721246</v>
      </c>
      <c r="N12" s="156"/>
      <c r="O12" s="549">
        <v>0.75472412946652323</v>
      </c>
      <c r="P12" s="549">
        <v>0.63254122291829296</v>
      </c>
      <c r="Q12" s="549">
        <v>1.387265352384816</v>
      </c>
      <c r="R12" s="550"/>
      <c r="S12" s="549">
        <v>1.960592268181321</v>
      </c>
      <c r="T12" s="549">
        <v>1.648660019409953</v>
      </c>
      <c r="U12" s="549">
        <v>3.609252287591274</v>
      </c>
      <c r="V12" s="33"/>
    </row>
    <row r="13" spans="2:23" s="61" customFormat="1" ht="15" customHeight="1" x14ac:dyDescent="0.3">
      <c r="B13" s="16" t="s">
        <v>420</v>
      </c>
      <c r="C13" s="549">
        <v>7.4201760011196516</v>
      </c>
      <c r="D13" s="549">
        <v>4.1507676388294588</v>
      </c>
      <c r="E13" s="549">
        <v>11.57094363994911</v>
      </c>
      <c r="F13" s="156"/>
      <c r="G13" s="549">
        <v>6.8035962098307738</v>
      </c>
      <c r="H13" s="549">
        <v>5.4815693341511471</v>
      </c>
      <c r="I13" s="549">
        <v>12.28516554398192</v>
      </c>
      <c r="J13" s="156"/>
      <c r="K13" s="549">
        <v>5.3183967105773364</v>
      </c>
      <c r="L13" s="549">
        <v>3.5453443690381881</v>
      </c>
      <c r="M13" s="549">
        <v>8.863741079615524</v>
      </c>
      <c r="N13" s="156"/>
      <c r="O13" s="549">
        <v>6.0148508534518124</v>
      </c>
      <c r="P13" s="549">
        <v>5.2747549961732334</v>
      </c>
      <c r="Q13" s="549">
        <v>11.289605849625049</v>
      </c>
      <c r="R13" s="550"/>
      <c r="S13" s="549">
        <v>6.5620683945712566</v>
      </c>
      <c r="T13" s="549">
        <v>4.7316777812473916</v>
      </c>
      <c r="U13" s="549">
        <v>11.293746175818651</v>
      </c>
      <c r="V13" s="33"/>
    </row>
    <row r="14" spans="2:23" s="61" customFormat="1" ht="15" customHeight="1" x14ac:dyDescent="0.3">
      <c r="B14" s="16" t="s">
        <v>421</v>
      </c>
      <c r="C14" s="549">
        <v>1.473329669989297</v>
      </c>
      <c r="D14" s="549">
        <v>0.68929756716481261</v>
      </c>
      <c r="E14" s="549">
        <v>2.1626272371541089</v>
      </c>
      <c r="F14" s="156"/>
      <c r="G14" s="549">
        <v>1.8083728218016151</v>
      </c>
      <c r="H14" s="549">
        <v>1.5448449681830601</v>
      </c>
      <c r="I14" s="549">
        <v>3.3532177899846749</v>
      </c>
      <c r="J14" s="156"/>
      <c r="K14" s="549">
        <v>1.4807876245204321</v>
      </c>
      <c r="L14" s="549">
        <v>1.062006651227223</v>
      </c>
      <c r="M14" s="549">
        <v>2.5427942757476552</v>
      </c>
      <c r="N14" s="156"/>
      <c r="O14" s="549">
        <v>1.435570222415512</v>
      </c>
      <c r="P14" s="549">
        <v>1.310019656083006</v>
      </c>
      <c r="Q14" s="549">
        <v>2.7455898784985182</v>
      </c>
      <c r="R14" s="550"/>
      <c r="S14" s="549">
        <v>1.499004904317252</v>
      </c>
      <c r="T14" s="549">
        <v>1.0967406786996581</v>
      </c>
      <c r="U14" s="549">
        <v>2.5957455830169098</v>
      </c>
      <c r="V14" s="33"/>
    </row>
    <row r="15" spans="2:23" s="61" customFormat="1" ht="15" customHeight="1" x14ac:dyDescent="0.3">
      <c r="B15" s="16" t="s">
        <v>422</v>
      </c>
      <c r="C15" s="549">
        <v>5.3271370048606226</v>
      </c>
      <c r="D15" s="549">
        <v>2.696894226103276</v>
      </c>
      <c r="E15" s="549">
        <v>8.0240312309638995</v>
      </c>
      <c r="F15" s="156"/>
      <c r="G15" s="549">
        <v>5.5337682945143154</v>
      </c>
      <c r="H15" s="549">
        <v>4.5369219440086992</v>
      </c>
      <c r="I15" s="549">
        <v>10.07069023852301</v>
      </c>
      <c r="J15" s="156"/>
      <c r="K15" s="549">
        <v>5.6185686936132102</v>
      </c>
      <c r="L15" s="549">
        <v>3.476764042620164</v>
      </c>
      <c r="M15" s="549">
        <v>9.0953327362333738</v>
      </c>
      <c r="N15" s="156"/>
      <c r="O15" s="549">
        <v>4.6750484561516226</v>
      </c>
      <c r="P15" s="549">
        <v>4.266746017150334</v>
      </c>
      <c r="Q15" s="549">
        <v>8.9417944733019574</v>
      </c>
      <c r="R15" s="550"/>
      <c r="S15" s="549">
        <v>5.0867487830883427</v>
      </c>
      <c r="T15" s="549">
        <v>3.6451425446275638</v>
      </c>
      <c r="U15" s="549">
        <v>8.7318913277159069</v>
      </c>
      <c r="V15" s="33"/>
    </row>
    <row r="16" spans="2:23" s="351" customFormat="1" ht="15" customHeight="1" x14ac:dyDescent="0.3">
      <c r="B16" s="27" t="s">
        <v>423</v>
      </c>
      <c r="C16" s="551">
        <v>16.699158769254069</v>
      </c>
      <c r="D16" s="551">
        <v>9.4754496678325886</v>
      </c>
      <c r="E16" s="551">
        <v>26.174608437086651</v>
      </c>
      <c r="F16" s="552"/>
      <c r="G16" s="551">
        <v>17.819340936107391</v>
      </c>
      <c r="H16" s="551">
        <v>14.87602520748408</v>
      </c>
      <c r="I16" s="551">
        <v>32.695366143591471</v>
      </c>
      <c r="J16" s="552"/>
      <c r="K16" s="551">
        <v>13.522489328992449</v>
      </c>
      <c r="L16" s="551">
        <v>8.7614028098165662</v>
      </c>
      <c r="M16" s="551">
        <v>22.283892138809009</v>
      </c>
      <c r="N16" s="552"/>
      <c r="O16" s="551">
        <v>12.880193661485469</v>
      </c>
      <c r="P16" s="551">
        <v>11.484061892324871</v>
      </c>
      <c r="Q16" s="551">
        <v>24.364255553810342</v>
      </c>
      <c r="R16" s="553"/>
      <c r="S16" s="551">
        <v>15.108414350158171</v>
      </c>
      <c r="T16" s="551">
        <v>11.12222102398457</v>
      </c>
      <c r="U16" s="554">
        <v>26.230635374142739</v>
      </c>
      <c r="V16" s="159"/>
    </row>
    <row r="17" spans="2:22" s="61" customFormat="1" ht="15" customHeight="1" x14ac:dyDescent="0.3">
      <c r="B17" s="16" t="s">
        <v>424</v>
      </c>
      <c r="C17" s="549">
        <v>4.2310476437394096</v>
      </c>
      <c r="D17" s="549">
        <v>1.836849646494948</v>
      </c>
      <c r="E17" s="549">
        <v>6.0678972902343578</v>
      </c>
      <c r="F17" s="156"/>
      <c r="G17" s="549">
        <v>4.1308194603514066</v>
      </c>
      <c r="H17" s="549">
        <v>3.1048430141145258</v>
      </c>
      <c r="I17" s="549">
        <v>7.2356624744659328</v>
      </c>
      <c r="J17" s="156"/>
      <c r="K17" s="549">
        <v>3.282731899583804</v>
      </c>
      <c r="L17" s="549">
        <v>2.4339173052037411</v>
      </c>
      <c r="M17" s="549">
        <v>5.7166492047875446</v>
      </c>
      <c r="N17" s="156"/>
      <c r="O17" s="549">
        <v>4.0513999598511807</v>
      </c>
      <c r="P17" s="549">
        <v>3.6650136192897449</v>
      </c>
      <c r="Q17" s="549">
        <v>7.7164135791409256</v>
      </c>
      <c r="R17" s="550"/>
      <c r="S17" s="549">
        <v>4.0474066493350174</v>
      </c>
      <c r="T17" s="549">
        <v>2.7773751823135502</v>
      </c>
      <c r="U17" s="549">
        <v>6.8247818316485667</v>
      </c>
      <c r="V17" s="33"/>
    </row>
    <row r="18" spans="2:22" s="61" customFormat="1" ht="15" customHeight="1" x14ac:dyDescent="0.3">
      <c r="B18" s="16" t="s">
        <v>425</v>
      </c>
      <c r="C18" s="549">
        <v>1.006563045271361</v>
      </c>
      <c r="D18" s="549">
        <v>0.3248368989754491</v>
      </c>
      <c r="E18" s="549">
        <v>1.3313999442468101</v>
      </c>
      <c r="F18" s="156"/>
      <c r="G18" s="549">
        <v>0.75064276189493995</v>
      </c>
      <c r="H18" s="549">
        <v>0.53497149412060585</v>
      </c>
      <c r="I18" s="549">
        <v>1.2856142560155459</v>
      </c>
      <c r="J18" s="156"/>
      <c r="K18" s="549">
        <v>0.61615849810605772</v>
      </c>
      <c r="L18" s="549">
        <v>0.41406702624452002</v>
      </c>
      <c r="M18" s="549">
        <v>1.030225524350578</v>
      </c>
      <c r="N18" s="156"/>
      <c r="O18" s="549">
        <v>1.051288669219248</v>
      </c>
      <c r="P18" s="549">
        <v>0.94191865575650124</v>
      </c>
      <c r="Q18" s="549">
        <v>1.9932073249757489</v>
      </c>
      <c r="R18" s="550"/>
      <c r="S18" s="549">
        <v>0.94299193964876171</v>
      </c>
      <c r="T18" s="549">
        <v>0.59685660323140488</v>
      </c>
      <c r="U18" s="549">
        <v>1.5398485428801669</v>
      </c>
      <c r="V18" s="33"/>
    </row>
    <row r="19" spans="2:22" s="61" customFormat="1" ht="15" customHeight="1" x14ac:dyDescent="0.3">
      <c r="B19" s="16" t="s">
        <v>426</v>
      </c>
      <c r="C19" s="549">
        <v>1.714146741019549</v>
      </c>
      <c r="D19" s="549">
        <v>0.61050890272903835</v>
      </c>
      <c r="E19" s="549">
        <v>2.3246556437485881</v>
      </c>
      <c r="F19" s="75"/>
      <c r="G19" s="549">
        <v>1.6614558172439311</v>
      </c>
      <c r="H19" s="549">
        <v>1.2074967477424181</v>
      </c>
      <c r="I19" s="549">
        <v>2.868952564986349</v>
      </c>
      <c r="J19" s="75"/>
      <c r="K19" s="549">
        <v>1.1571979690491361</v>
      </c>
      <c r="L19" s="549">
        <v>0.89625819048299704</v>
      </c>
      <c r="M19" s="549">
        <v>2.053456159532133</v>
      </c>
      <c r="N19" s="75"/>
      <c r="O19" s="549">
        <v>1.928379874128453</v>
      </c>
      <c r="P19" s="549">
        <v>1.6780154170412529</v>
      </c>
      <c r="Q19" s="549">
        <v>3.6063952911697061</v>
      </c>
      <c r="R19" s="550"/>
      <c r="S19" s="549">
        <v>1.727759840115944</v>
      </c>
      <c r="T19" s="549">
        <v>1.134331382794503</v>
      </c>
      <c r="U19" s="549">
        <v>2.862091222910446</v>
      </c>
      <c r="V19" s="33"/>
    </row>
    <row r="20" spans="2:22" s="61" customFormat="1" ht="15" customHeight="1" x14ac:dyDescent="0.3">
      <c r="B20" s="16" t="s">
        <v>427</v>
      </c>
      <c r="C20" s="549">
        <v>6.454223304145124</v>
      </c>
      <c r="D20" s="549">
        <v>2.5101554550366578</v>
      </c>
      <c r="E20" s="549">
        <v>8.9643787591817823</v>
      </c>
      <c r="F20" s="75"/>
      <c r="G20" s="549">
        <v>3.922611648781511</v>
      </c>
      <c r="H20" s="549">
        <v>2.9590568362544851</v>
      </c>
      <c r="I20" s="549">
        <v>6.8816684850359966</v>
      </c>
      <c r="J20" s="75"/>
      <c r="K20" s="549">
        <v>7.1423900928039306</v>
      </c>
      <c r="L20" s="549">
        <v>4.5459176458244306</v>
      </c>
      <c r="M20" s="549">
        <v>11.68830773862836</v>
      </c>
      <c r="N20" s="75"/>
      <c r="O20" s="549">
        <v>4.0478481311724526</v>
      </c>
      <c r="P20" s="549">
        <v>3.730367266978333</v>
      </c>
      <c r="Q20" s="549">
        <v>7.7782153981507864</v>
      </c>
      <c r="R20" s="550"/>
      <c r="S20" s="549">
        <v>5.1798801701363253</v>
      </c>
      <c r="T20" s="549">
        <v>3.2133929933052601</v>
      </c>
      <c r="U20" s="549">
        <v>8.3932731634415845</v>
      </c>
      <c r="V20" s="33"/>
    </row>
    <row r="21" spans="2:22" s="351" customFormat="1" ht="15" customHeight="1" x14ac:dyDescent="0.3">
      <c r="B21" s="27" t="s">
        <v>428</v>
      </c>
      <c r="C21" s="551">
        <v>13.40598073417544</v>
      </c>
      <c r="D21" s="551">
        <v>5.282350903236094</v>
      </c>
      <c r="E21" s="551">
        <v>18.68833163741154</v>
      </c>
      <c r="F21" s="552"/>
      <c r="G21" s="551">
        <v>10.46552968827179</v>
      </c>
      <c r="H21" s="551">
        <v>7.8063680922320344</v>
      </c>
      <c r="I21" s="551">
        <v>18.271897780503821</v>
      </c>
      <c r="J21" s="552"/>
      <c r="K21" s="551">
        <v>12.19847845954293</v>
      </c>
      <c r="L21" s="551">
        <v>8.2901601677556904</v>
      </c>
      <c r="M21" s="551">
        <v>20.48863862729862</v>
      </c>
      <c r="N21" s="552"/>
      <c r="O21" s="551">
        <v>11.078916634371341</v>
      </c>
      <c r="P21" s="551">
        <v>10.015314959065829</v>
      </c>
      <c r="Q21" s="551">
        <v>21.094231593437168</v>
      </c>
      <c r="R21" s="553"/>
      <c r="S21" s="551">
        <v>11.898038599236051</v>
      </c>
      <c r="T21" s="551">
        <v>7.7219561616447177</v>
      </c>
      <c r="U21" s="551">
        <v>19.619994760880761</v>
      </c>
      <c r="V21" s="159"/>
    </row>
    <row r="22" spans="2:22" s="61" customFormat="1" ht="15" customHeight="1" x14ac:dyDescent="0.3">
      <c r="B22" s="16" t="s">
        <v>429</v>
      </c>
      <c r="C22" s="549">
        <v>1.7886908210288179</v>
      </c>
      <c r="D22" s="549">
        <v>0.48562634579137992</v>
      </c>
      <c r="E22" s="549">
        <v>2.274317166820198</v>
      </c>
      <c r="F22" s="75"/>
      <c r="G22" s="549">
        <v>0.91054165694155698</v>
      </c>
      <c r="H22" s="549">
        <v>0.6635238731085793</v>
      </c>
      <c r="I22" s="549">
        <v>1.5740655300501361</v>
      </c>
      <c r="J22" s="75"/>
      <c r="K22" s="549">
        <v>0.86310849833415204</v>
      </c>
      <c r="L22" s="549">
        <v>0.51017072091456661</v>
      </c>
      <c r="M22" s="549">
        <v>1.3732792192487191</v>
      </c>
      <c r="N22" s="75"/>
      <c r="O22" s="549">
        <v>1.2510593000161281</v>
      </c>
      <c r="P22" s="549">
        <v>1.122141073899348</v>
      </c>
      <c r="Q22" s="549">
        <v>2.3732003739154748</v>
      </c>
      <c r="R22" s="550"/>
      <c r="S22" s="549">
        <v>1.3676398365976601</v>
      </c>
      <c r="T22" s="549">
        <v>0.75999582861396109</v>
      </c>
      <c r="U22" s="549">
        <v>2.1276356652116211</v>
      </c>
      <c r="V22" s="33"/>
    </row>
    <row r="23" spans="2:22" s="61" customFormat="1" ht="15" customHeight="1" x14ac:dyDescent="0.3">
      <c r="B23" s="16" t="s">
        <v>430</v>
      </c>
      <c r="C23" s="549">
        <v>0.37297278074197632</v>
      </c>
      <c r="D23" s="549">
        <v>8.576354911500414E-2</v>
      </c>
      <c r="E23" s="549">
        <v>0.45873632985698037</v>
      </c>
      <c r="F23" s="75"/>
      <c r="G23" s="549">
        <v>0.17134286122675699</v>
      </c>
      <c r="H23" s="549">
        <v>0.1075642354797329</v>
      </c>
      <c r="I23" s="549">
        <v>0.27890709670648989</v>
      </c>
      <c r="J23" s="75"/>
      <c r="K23" s="549">
        <v>0.1222584976498693</v>
      </c>
      <c r="L23" s="549">
        <v>7.4358713122868278E-2</v>
      </c>
      <c r="M23" s="549">
        <v>0.19661721077273761</v>
      </c>
      <c r="N23" s="75"/>
      <c r="O23" s="549">
        <v>0.29887980585441343</v>
      </c>
      <c r="P23" s="549">
        <v>0.26491379974895152</v>
      </c>
      <c r="Q23" s="549">
        <v>0.56379360560336489</v>
      </c>
      <c r="R23" s="550"/>
      <c r="S23" s="549">
        <v>0.29211294191525661</v>
      </c>
      <c r="T23" s="549">
        <v>0.15648736404109359</v>
      </c>
      <c r="U23" s="549">
        <v>0.44860030595635031</v>
      </c>
      <c r="V23" s="33"/>
    </row>
    <row r="24" spans="2:22" s="61" customFormat="1" ht="15" customHeight="1" x14ac:dyDescent="0.3">
      <c r="B24" s="16" t="s">
        <v>431</v>
      </c>
      <c r="C24" s="549">
        <v>5.668126268356394</v>
      </c>
      <c r="D24" s="549">
        <v>1.1343365083589629</v>
      </c>
      <c r="E24" s="549">
        <v>6.8024627767153572</v>
      </c>
      <c r="F24" s="75"/>
      <c r="G24" s="549">
        <v>2.597373225280581</v>
      </c>
      <c r="H24" s="549">
        <v>1.3399844036381861</v>
      </c>
      <c r="I24" s="549">
        <v>3.937357628918766</v>
      </c>
      <c r="J24" s="75"/>
      <c r="K24" s="549">
        <v>2.4506442140861862</v>
      </c>
      <c r="L24" s="549">
        <v>1.5370508634886551</v>
      </c>
      <c r="M24" s="549">
        <v>3.9876950775748412</v>
      </c>
      <c r="N24" s="75"/>
      <c r="O24" s="549">
        <v>3.2763909421528128</v>
      </c>
      <c r="P24" s="549">
        <v>2.5173783084297519</v>
      </c>
      <c r="Q24" s="549">
        <v>5.7937692505825664</v>
      </c>
      <c r="R24" s="550"/>
      <c r="S24" s="549">
        <v>4.1003999161029672</v>
      </c>
      <c r="T24" s="549">
        <v>1.742338184681328</v>
      </c>
      <c r="U24" s="549">
        <v>5.8427381007842953</v>
      </c>
      <c r="V24" s="33"/>
    </row>
    <row r="25" spans="2:22" s="61" customFormat="1" ht="15" customHeight="1" x14ac:dyDescent="0.3">
      <c r="B25" s="16" t="s">
        <v>432</v>
      </c>
      <c r="C25" s="549">
        <v>3.8100078123297152</v>
      </c>
      <c r="D25" s="549">
        <v>0.76872865518946332</v>
      </c>
      <c r="E25" s="549">
        <v>4.5787364675191782</v>
      </c>
      <c r="F25" s="75"/>
      <c r="G25" s="549">
        <v>2.183535887011415</v>
      </c>
      <c r="H25" s="549">
        <v>1.3512926706146089</v>
      </c>
      <c r="I25" s="549">
        <v>3.5348285576260241</v>
      </c>
      <c r="J25" s="75"/>
      <c r="K25" s="549">
        <v>1.8591198908797291</v>
      </c>
      <c r="L25" s="549">
        <v>1.105952802745646</v>
      </c>
      <c r="M25" s="549">
        <v>2.9650726936253751</v>
      </c>
      <c r="N25" s="75"/>
      <c r="O25" s="549">
        <v>2.8926618956399071</v>
      </c>
      <c r="P25" s="549">
        <v>2.3232642936767709</v>
      </c>
      <c r="Q25" s="549">
        <v>5.2159261893166784</v>
      </c>
      <c r="R25" s="550"/>
      <c r="S25" s="549">
        <v>3.0871675263190008</v>
      </c>
      <c r="T25" s="549">
        <v>1.5009122385413829</v>
      </c>
      <c r="U25" s="549">
        <v>4.5880797648603844</v>
      </c>
      <c r="V25" s="33"/>
    </row>
    <row r="26" spans="2:22" s="61" customFormat="1" ht="15" customHeight="1" x14ac:dyDescent="0.3">
      <c r="B26" s="16" t="s">
        <v>433</v>
      </c>
      <c r="C26" s="549">
        <v>0.73920011380075001</v>
      </c>
      <c r="D26" s="549">
        <v>0.16202840659447809</v>
      </c>
      <c r="E26" s="549">
        <v>0.90122852039522816</v>
      </c>
      <c r="F26" s="75"/>
      <c r="G26" s="549">
        <v>0.32291887177872708</v>
      </c>
      <c r="H26" s="549">
        <v>0.2025536780816837</v>
      </c>
      <c r="I26" s="549">
        <v>0.5254725498604107</v>
      </c>
      <c r="J26" s="75"/>
      <c r="K26" s="549">
        <v>0.23204784504191611</v>
      </c>
      <c r="L26" s="549">
        <v>0.13868128091626969</v>
      </c>
      <c r="M26" s="549">
        <v>0.37072912595818569</v>
      </c>
      <c r="N26" s="75"/>
      <c r="O26" s="549">
        <v>0.46481597975615507</v>
      </c>
      <c r="P26" s="549">
        <v>0.42748231386641811</v>
      </c>
      <c r="Q26" s="549">
        <v>0.89229829362257318</v>
      </c>
      <c r="R26" s="550"/>
      <c r="S26" s="549">
        <v>0.53127010947428155</v>
      </c>
      <c r="T26" s="549">
        <v>0.26908411342506799</v>
      </c>
      <c r="U26" s="549">
        <v>0.80035422289934965</v>
      </c>
      <c r="V26" s="33"/>
    </row>
    <row r="27" spans="2:22" s="61" customFormat="1" ht="15" customHeight="1" x14ac:dyDescent="0.3">
      <c r="B27" s="16" t="s">
        <v>434</v>
      </c>
      <c r="C27" s="549">
        <v>1.721580499690833</v>
      </c>
      <c r="D27" s="549">
        <v>0.34071393910053821</v>
      </c>
      <c r="E27" s="549">
        <v>2.0622944387913722</v>
      </c>
      <c r="F27" s="75"/>
      <c r="G27" s="549">
        <v>0.89240319671137514</v>
      </c>
      <c r="H27" s="549">
        <v>0.46273428467521749</v>
      </c>
      <c r="I27" s="549">
        <v>1.3551374813865931</v>
      </c>
      <c r="J27" s="75"/>
      <c r="K27" s="549">
        <v>0.64337774074203613</v>
      </c>
      <c r="L27" s="549">
        <v>0.42303873191783142</v>
      </c>
      <c r="M27" s="549">
        <v>1.0664164726598671</v>
      </c>
      <c r="N27" s="75"/>
      <c r="O27" s="549">
        <v>1.2650298261524571</v>
      </c>
      <c r="P27" s="549">
        <v>1.077046004600539</v>
      </c>
      <c r="Q27" s="549">
        <v>2.3420758307529961</v>
      </c>
      <c r="R27" s="550"/>
      <c r="S27" s="549">
        <v>1.348907758436704</v>
      </c>
      <c r="T27" s="549">
        <v>0.65392625863650078</v>
      </c>
      <c r="U27" s="549">
        <v>2.0028340170732051</v>
      </c>
      <c r="V27" s="33"/>
    </row>
    <row r="28" spans="2:22" s="61" customFormat="1" ht="15" customHeight="1" x14ac:dyDescent="0.3">
      <c r="B28" s="16" t="s">
        <v>435</v>
      </c>
      <c r="C28" s="549">
        <v>4.5872944674709961</v>
      </c>
      <c r="D28" s="549">
        <v>0.89783285285402414</v>
      </c>
      <c r="E28" s="549">
        <v>5.4851273203250202</v>
      </c>
      <c r="F28" s="75"/>
      <c r="G28" s="549">
        <v>2.1038804544294929</v>
      </c>
      <c r="H28" s="549">
        <v>1.2298418832878291</v>
      </c>
      <c r="I28" s="549">
        <v>3.333722337717322</v>
      </c>
      <c r="J28" s="75"/>
      <c r="K28" s="549">
        <v>2.1668950143167129</v>
      </c>
      <c r="L28" s="549">
        <v>1.1950616082466701</v>
      </c>
      <c r="M28" s="549">
        <v>3.3619566225633841</v>
      </c>
      <c r="N28" s="75"/>
      <c r="O28" s="549">
        <v>3.2623414864902909</v>
      </c>
      <c r="P28" s="549">
        <v>2.5890463182138559</v>
      </c>
      <c r="Q28" s="549">
        <v>5.8513878047041477</v>
      </c>
      <c r="R28" s="550"/>
      <c r="S28" s="549">
        <v>3.545442444364904</v>
      </c>
      <c r="T28" s="549">
        <v>1.630549377699539</v>
      </c>
      <c r="U28" s="549">
        <v>5.175991822064443</v>
      </c>
      <c r="V28" s="33"/>
    </row>
    <row r="29" spans="2:22" s="61" customFormat="1" ht="15" customHeight="1" x14ac:dyDescent="0.3">
      <c r="B29" s="16" t="s">
        <v>436</v>
      </c>
      <c r="C29" s="549">
        <v>1.752302113458889</v>
      </c>
      <c r="D29" s="549">
        <v>0.40738833014607112</v>
      </c>
      <c r="E29" s="549">
        <v>2.1596904436049602</v>
      </c>
      <c r="F29" s="75"/>
      <c r="G29" s="549">
        <v>0.6011927055345373</v>
      </c>
      <c r="H29" s="549">
        <v>0.44531955353152652</v>
      </c>
      <c r="I29" s="549">
        <v>1.046512259066064</v>
      </c>
      <c r="J29" s="75"/>
      <c r="K29" s="549">
        <v>0.68549913856419264</v>
      </c>
      <c r="L29" s="549">
        <v>0.56612983426674557</v>
      </c>
      <c r="M29" s="549">
        <v>1.251628972830938</v>
      </c>
      <c r="N29" s="75"/>
      <c r="O29" s="549">
        <v>1.023847503945819</v>
      </c>
      <c r="P29" s="549">
        <v>1.0017209267694489</v>
      </c>
      <c r="Q29" s="549">
        <v>2.0255684307152668</v>
      </c>
      <c r="R29" s="550"/>
      <c r="S29" s="549">
        <v>1.229958156421044</v>
      </c>
      <c r="T29" s="549">
        <v>0.65608767854799022</v>
      </c>
      <c r="U29" s="549">
        <v>1.8860458349690341</v>
      </c>
      <c r="V29" s="33"/>
    </row>
    <row r="30" spans="2:22" s="351" customFormat="1" ht="15" customHeight="1" x14ac:dyDescent="0.3">
      <c r="B30" s="22" t="s">
        <v>437</v>
      </c>
      <c r="C30" s="551">
        <v>20.44017487687837</v>
      </c>
      <c r="D30" s="551">
        <v>4.2824185871499223</v>
      </c>
      <c r="E30" s="551">
        <v>24.7225934640283</v>
      </c>
      <c r="F30" s="556"/>
      <c r="G30" s="551">
        <v>9.7831888589144427</v>
      </c>
      <c r="H30" s="551">
        <v>5.8028145824173638</v>
      </c>
      <c r="I30" s="551">
        <v>15.58600344133181</v>
      </c>
      <c r="J30" s="556"/>
      <c r="K30" s="551">
        <v>9.0229508396147953</v>
      </c>
      <c r="L30" s="551">
        <v>5.5504445556192534</v>
      </c>
      <c r="M30" s="551">
        <v>14.57339539523405</v>
      </c>
      <c r="N30" s="556"/>
      <c r="O30" s="551">
        <v>13.73502674000798</v>
      </c>
      <c r="P30" s="551">
        <v>11.32299303920508</v>
      </c>
      <c r="Q30" s="551">
        <v>25.058019779213069</v>
      </c>
      <c r="R30" s="557"/>
      <c r="S30" s="551">
        <v>15.50289868963182</v>
      </c>
      <c r="T30" s="551">
        <v>7.3693810441868637</v>
      </c>
      <c r="U30" s="554">
        <v>22.872279733818679</v>
      </c>
      <c r="V30" s="159"/>
    </row>
    <row r="31" spans="2:22" s="61" customFormat="1" ht="15" customHeight="1" x14ac:dyDescent="0.3">
      <c r="B31" s="73" t="s">
        <v>329</v>
      </c>
      <c r="C31" s="558">
        <v>71.731870748962663</v>
      </c>
      <c r="D31" s="558">
        <v>28.26812925103734</v>
      </c>
      <c r="E31" s="559">
        <v>100</v>
      </c>
      <c r="F31" s="560"/>
      <c r="G31" s="558">
        <v>56.409570955304297</v>
      </c>
      <c r="H31" s="558">
        <v>43.590429044695703</v>
      </c>
      <c r="I31" s="558">
        <v>100</v>
      </c>
      <c r="J31" s="560"/>
      <c r="K31" s="558">
        <v>61.171370222756799</v>
      </c>
      <c r="L31" s="558">
        <v>38.828629777243187</v>
      </c>
      <c r="M31" s="558">
        <v>99.999999999999986</v>
      </c>
      <c r="N31" s="560"/>
      <c r="O31" s="558">
        <v>53.110888880645128</v>
      </c>
      <c r="P31" s="558">
        <v>46.889111119354858</v>
      </c>
      <c r="Q31" s="558">
        <v>100</v>
      </c>
      <c r="R31" s="560"/>
      <c r="S31" s="561">
        <v>61.237323977012373</v>
      </c>
      <c r="T31" s="561">
        <v>38.762676022987641</v>
      </c>
      <c r="U31" s="561">
        <v>99.999999999999986</v>
      </c>
      <c r="V31" s="159"/>
    </row>
    <row r="32" spans="2:22" s="59" customFormat="1" ht="5.0999999999999996" customHeight="1" x14ac:dyDescent="0.25">
      <c r="B32" s="83"/>
      <c r="C32" s="84"/>
      <c r="D32" s="84"/>
      <c r="E32" s="84"/>
      <c r="F32" s="85"/>
      <c r="G32" s="84"/>
      <c r="H32" s="84"/>
      <c r="I32" s="84"/>
      <c r="J32" s="84"/>
      <c r="K32" s="84"/>
      <c r="L32" s="84"/>
      <c r="M32" s="84"/>
      <c r="N32" s="84"/>
      <c r="O32" s="84"/>
      <c r="P32" s="84"/>
      <c r="Q32" s="84"/>
      <c r="R32" s="84"/>
      <c r="S32" s="84"/>
      <c r="T32" s="84"/>
      <c r="U32" s="84"/>
      <c r="V32" s="33"/>
    </row>
    <row r="33" spans="2:23" s="59" customFormat="1" ht="36" customHeight="1" x14ac:dyDescent="0.25">
      <c r="B33" s="723" t="s">
        <v>438</v>
      </c>
      <c r="C33" s="728"/>
      <c r="D33" s="728"/>
      <c r="E33" s="728"/>
      <c r="F33" s="728"/>
      <c r="G33" s="728"/>
      <c r="H33" s="728"/>
      <c r="I33" s="728"/>
      <c r="J33" s="728"/>
      <c r="K33" s="728"/>
      <c r="L33" s="728"/>
      <c r="M33" s="728"/>
      <c r="N33" s="728"/>
      <c r="O33" s="728"/>
      <c r="P33" s="728"/>
      <c r="Q33" s="728"/>
      <c r="R33" s="728"/>
      <c r="S33" s="728"/>
      <c r="T33" s="728"/>
      <c r="U33" s="728"/>
      <c r="V33" s="33"/>
    </row>
    <row r="34" spans="2:23" ht="14.7" customHeight="1" x14ac:dyDescent="0.3">
      <c r="G34" s="562"/>
      <c r="U34" s="52"/>
      <c r="V34" s="45"/>
      <c r="W34" s="45"/>
    </row>
    <row r="35" spans="2:23" ht="13.8" customHeight="1" x14ac:dyDescent="0.25"/>
    <row r="36" spans="2:23" ht="13.8" customHeight="1" x14ac:dyDescent="0.25"/>
    <row r="37" spans="2:23" ht="13.8" customHeight="1" x14ac:dyDescent="0.25"/>
    <row r="38" spans="2:23" ht="13.8" customHeight="1" x14ac:dyDescent="0.25"/>
    <row r="39" spans="2:23" ht="13.8" customHeight="1" x14ac:dyDescent="0.25"/>
    <row r="40" spans="2:23" ht="13.8" customHeight="1" x14ac:dyDescent="0.25"/>
    <row r="41" spans="2:23" ht="13.8" customHeight="1" x14ac:dyDescent="0.25"/>
    <row r="42" spans="2:23" ht="13.8" customHeight="1" x14ac:dyDescent="0.25"/>
    <row r="43" spans="2:23" ht="13.8" customHeight="1" x14ac:dyDescent="0.25"/>
    <row r="44" spans="2:23" ht="13.8" customHeight="1" x14ac:dyDescent="0.25"/>
    <row r="45" spans="2:23" ht="13.8" customHeight="1" x14ac:dyDescent="0.25"/>
    <row r="46" spans="2:23" ht="13.8" customHeight="1" x14ac:dyDescent="0.25"/>
    <row r="47" spans="2:23" ht="13.8" customHeight="1" x14ac:dyDescent="0.25"/>
    <row r="48" spans="2:23"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ht="13.8" customHeight="1" x14ac:dyDescent="0.25"/>
    <row r="114" ht="13.8" customHeight="1" x14ac:dyDescent="0.25"/>
    <row r="115" ht="13.8" customHeight="1" x14ac:dyDescent="0.25"/>
    <row r="116" ht="13.8" customHeight="1" x14ac:dyDescent="0.25"/>
    <row r="117" ht="13.8" customHeight="1" x14ac:dyDescent="0.25"/>
    <row r="118" ht="13.8" customHeight="1" x14ac:dyDescent="0.25"/>
    <row r="119" ht="13.8" customHeight="1" x14ac:dyDescent="0.25"/>
    <row r="120" ht="13.8" customHeight="1" x14ac:dyDescent="0.25"/>
    <row r="121" ht="13.8" customHeight="1" x14ac:dyDescent="0.25"/>
    <row r="122" ht="13.8" customHeight="1" x14ac:dyDescent="0.25"/>
    <row r="123" ht="13.8" customHeight="1" x14ac:dyDescent="0.25"/>
    <row r="124" ht="13.8" customHeight="1" x14ac:dyDescent="0.25"/>
    <row r="125" ht="13.8" customHeight="1" x14ac:dyDescent="0.25"/>
    <row r="126" ht="13.8" customHeight="1" x14ac:dyDescent="0.25"/>
    <row r="127" ht="13.8" customHeight="1" x14ac:dyDescent="0.25"/>
    <row r="128" ht="13.8" customHeight="1" x14ac:dyDescent="0.25"/>
    <row r="129" spans="2:4" ht="13.8" customHeight="1" x14ac:dyDescent="0.25">
      <c r="B129" s="720"/>
      <c r="C129" s="719"/>
      <c r="D129" s="719"/>
    </row>
    <row r="130" spans="2:4" ht="13.8" customHeight="1" x14ac:dyDescent="0.25"/>
  </sheetData>
  <mergeCells count="9">
    <mergeCell ref="B33:U33"/>
    <mergeCell ref="B2:U2"/>
    <mergeCell ref="B129:D129"/>
    <mergeCell ref="B5:B6"/>
    <mergeCell ref="O5:Q5"/>
    <mergeCell ref="S5:U5"/>
    <mergeCell ref="C5:E5"/>
    <mergeCell ref="G5:I5"/>
    <mergeCell ref="K5:M5"/>
  </mergeCells>
  <hyperlinks>
    <hyperlink ref="B1" location="Indice!A1" display="Ritorna all'indice"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4B084"/>
  </sheetPr>
  <dimension ref="B1:J18"/>
  <sheetViews>
    <sheetView showGridLines="0" zoomScaleNormal="100" workbookViewId="0">
      <selection activeCell="B1" sqref="B1"/>
    </sheetView>
  </sheetViews>
  <sheetFormatPr defaultColWidth="9.21875" defaultRowHeight="14.4" x14ac:dyDescent="0.3"/>
  <cols>
    <col min="1" max="1" width="5.5546875" style="45" customWidth="1"/>
    <col min="2" max="2" width="17.21875" style="45" customWidth="1"/>
    <col min="3" max="3" width="8.77734375" style="45" customWidth="1"/>
    <col min="4" max="4" width="8.5546875" style="45" customWidth="1"/>
    <col min="5" max="5" width="8.77734375" style="45" customWidth="1"/>
    <col min="6" max="6" width="8.5546875" style="45" customWidth="1"/>
    <col min="7" max="7" width="8.77734375" style="45" customWidth="1"/>
    <col min="8" max="8" width="8.5546875" style="45" customWidth="1"/>
    <col min="9" max="9" width="8.77734375" style="45" customWidth="1"/>
    <col min="10" max="10" width="8.5546875" style="45" customWidth="1"/>
    <col min="11" max="11" width="9.21875" style="45" customWidth="1"/>
    <col min="12" max="16384" width="9.21875" style="45"/>
  </cols>
  <sheetData>
    <row r="1" spans="2:10" s="1" customFormat="1" ht="15" customHeight="1" x14ac:dyDescent="0.25">
      <c r="B1" s="699" t="s">
        <v>0</v>
      </c>
    </row>
    <row r="2" spans="2:10" s="1" customFormat="1" ht="15" customHeight="1" x14ac:dyDescent="0.25">
      <c r="B2" s="721" t="s">
        <v>77</v>
      </c>
      <c r="C2" s="722"/>
      <c r="D2" s="722"/>
      <c r="E2" s="722"/>
      <c r="F2" s="722"/>
      <c r="G2" s="722"/>
      <c r="H2" s="722"/>
      <c r="I2" s="722"/>
      <c r="J2" s="722"/>
    </row>
    <row r="3" spans="2:10" s="1" customFormat="1" ht="15" customHeight="1" x14ac:dyDescent="0.25">
      <c r="B3" s="745" t="s">
        <v>78</v>
      </c>
      <c r="C3" s="722"/>
      <c r="D3" s="722"/>
      <c r="E3" s="722"/>
      <c r="F3" s="722"/>
      <c r="G3" s="722"/>
      <c r="H3" s="722"/>
      <c r="I3" s="722"/>
      <c r="J3" s="722"/>
    </row>
    <row r="4" spans="2:10" s="57" customFormat="1" ht="15" customHeight="1" x14ac:dyDescent="0.3">
      <c r="B4" s="743" t="s">
        <v>412</v>
      </c>
      <c r="C4" s="730"/>
      <c r="D4" s="730"/>
      <c r="E4" s="730"/>
      <c r="F4" s="730"/>
      <c r="G4" s="730"/>
      <c r="H4" s="730"/>
      <c r="I4" s="730"/>
      <c r="J4" s="730"/>
    </row>
    <row r="5" spans="2:10" s="59" customFormat="1" ht="36" customHeight="1" x14ac:dyDescent="0.25">
      <c r="B5" s="88"/>
      <c r="C5" s="140" t="s">
        <v>439</v>
      </c>
      <c r="D5" s="15" t="s">
        <v>440</v>
      </c>
      <c r="E5" s="140" t="s">
        <v>441</v>
      </c>
      <c r="F5" s="15" t="s">
        <v>440</v>
      </c>
      <c r="G5" s="9" t="s">
        <v>442</v>
      </c>
      <c r="H5" s="15" t="s">
        <v>440</v>
      </c>
      <c r="I5" s="140" t="s">
        <v>443</v>
      </c>
      <c r="J5" s="15" t="s">
        <v>440</v>
      </c>
    </row>
    <row r="6" spans="2:10" s="59" customFormat="1" ht="15" customHeight="1" x14ac:dyDescent="0.25">
      <c r="B6" s="16" t="s">
        <v>325</v>
      </c>
      <c r="C6" s="19">
        <v>4068569</v>
      </c>
      <c r="D6" s="20">
        <v>5.7</v>
      </c>
      <c r="E6" s="19">
        <v>9915</v>
      </c>
      <c r="F6" s="20">
        <v>15.3</v>
      </c>
      <c r="G6" s="19">
        <v>280011</v>
      </c>
      <c r="H6" s="17">
        <v>11.8</v>
      </c>
      <c r="I6" s="19">
        <v>4358495</v>
      </c>
      <c r="J6" s="20">
        <v>6.1</v>
      </c>
    </row>
    <row r="7" spans="2:10" s="59" customFormat="1" ht="15" customHeight="1" x14ac:dyDescent="0.25">
      <c r="B7" s="16" t="s">
        <v>326</v>
      </c>
      <c r="C7" s="19">
        <v>1298993</v>
      </c>
      <c r="D7" s="20">
        <v>10.3</v>
      </c>
      <c r="E7" s="19">
        <v>457768</v>
      </c>
      <c r="F7" s="20">
        <v>3.1</v>
      </c>
      <c r="G7" s="19">
        <v>454011</v>
      </c>
      <c r="H7" s="17">
        <v>10</v>
      </c>
      <c r="I7" s="19">
        <v>2210772</v>
      </c>
      <c r="J7" s="20">
        <v>8.6999999999999993</v>
      </c>
    </row>
    <row r="8" spans="2:10" s="59" customFormat="1" ht="15" customHeight="1" x14ac:dyDescent="0.25">
      <c r="B8" s="16" t="s">
        <v>327</v>
      </c>
      <c r="C8" s="19">
        <v>476649</v>
      </c>
      <c r="D8" s="20">
        <v>1.2</v>
      </c>
      <c r="E8" s="19">
        <v>11743</v>
      </c>
      <c r="F8" s="20">
        <v>-0.1</v>
      </c>
      <c r="G8" s="19">
        <v>177566</v>
      </c>
      <c r="H8" s="17">
        <v>0.2</v>
      </c>
      <c r="I8" s="19">
        <v>665958</v>
      </c>
      <c r="J8" s="20">
        <v>0.9</v>
      </c>
    </row>
    <row r="9" spans="2:10" s="59" customFormat="1" ht="15" customHeight="1" x14ac:dyDescent="0.25">
      <c r="B9" s="16" t="s">
        <v>384</v>
      </c>
      <c r="C9" s="19">
        <v>2502215</v>
      </c>
      <c r="D9" s="20">
        <v>4.4000000000000004</v>
      </c>
      <c r="E9" s="19">
        <v>693692</v>
      </c>
      <c r="F9" s="20">
        <v>-0.6</v>
      </c>
      <c r="G9" s="19">
        <v>604952</v>
      </c>
      <c r="H9" s="20">
        <v>0.9</v>
      </c>
      <c r="I9" s="19">
        <v>3800859</v>
      </c>
      <c r="J9" s="20">
        <v>2.9</v>
      </c>
    </row>
    <row r="10" spans="2:10" s="59" customFormat="1" ht="15" customHeight="1" x14ac:dyDescent="0.25">
      <c r="B10" s="22" t="s">
        <v>329</v>
      </c>
      <c r="C10" s="25">
        <v>7627941</v>
      </c>
      <c r="D10" s="26">
        <v>5.6</v>
      </c>
      <c r="E10" s="25">
        <v>1125155</v>
      </c>
      <c r="F10" s="26">
        <v>0.9</v>
      </c>
      <c r="G10" s="25">
        <v>1436357</v>
      </c>
      <c r="H10" s="23">
        <v>5.2</v>
      </c>
      <c r="I10" s="25">
        <v>10189453</v>
      </c>
      <c r="J10" s="26">
        <v>5</v>
      </c>
    </row>
    <row r="11" spans="2:10" s="59" customFormat="1" ht="15" customHeight="1" x14ac:dyDescent="0.25">
      <c r="B11" s="16" t="s">
        <v>330</v>
      </c>
      <c r="C11" s="19">
        <v>94911</v>
      </c>
      <c r="D11" s="20"/>
      <c r="E11" s="19">
        <v>94496</v>
      </c>
      <c r="F11" s="20"/>
      <c r="G11" s="19">
        <v>82408</v>
      </c>
      <c r="H11" s="20"/>
      <c r="I11" s="19">
        <v>271815</v>
      </c>
      <c r="J11" s="20"/>
    </row>
    <row r="12" spans="2:10" s="59" customFormat="1" ht="15" customHeight="1" x14ac:dyDescent="0.25">
      <c r="B12" s="27" t="s">
        <v>331</v>
      </c>
      <c r="C12" s="30">
        <v>7703175</v>
      </c>
      <c r="D12" s="31">
        <v>5.5</v>
      </c>
      <c r="E12" s="30">
        <v>1210869</v>
      </c>
      <c r="F12" s="31">
        <v>0.5</v>
      </c>
      <c r="G12" s="30">
        <v>1511107</v>
      </c>
      <c r="H12" s="153">
        <v>4.8</v>
      </c>
      <c r="I12" s="30">
        <v>10425151</v>
      </c>
      <c r="J12" s="31">
        <v>4.8</v>
      </c>
    </row>
    <row r="13" spans="2:10" s="59" customFormat="1" ht="5.0999999999999996" customHeight="1" x14ac:dyDescent="0.25">
      <c r="B13" s="138"/>
    </row>
    <row r="14" spans="2:10" s="59" customFormat="1" ht="136.5" customHeight="1" x14ac:dyDescent="0.25">
      <c r="B14" s="756" t="s">
        <v>444</v>
      </c>
      <c r="C14" s="728"/>
      <c r="D14" s="728"/>
      <c r="E14" s="728"/>
      <c r="F14" s="728"/>
      <c r="G14" s="728"/>
      <c r="H14" s="728"/>
      <c r="I14" s="728"/>
      <c r="J14" s="728"/>
    </row>
    <row r="15" spans="2:10" ht="14.4" customHeight="1" x14ac:dyDescent="0.3"/>
    <row r="16" spans="2:10" ht="14.4" customHeight="1" x14ac:dyDescent="0.3">
      <c r="B16" s="52"/>
    </row>
    <row r="17" spans="3:4" ht="14.4" customHeight="1" x14ac:dyDescent="0.3">
      <c r="C17" s="11"/>
      <c r="D17" s="11"/>
    </row>
    <row r="18" spans="3:4" ht="14.4" customHeight="1" x14ac:dyDescent="0.3"/>
  </sheetData>
  <mergeCells count="4">
    <mergeCell ref="B2:J2"/>
    <mergeCell ref="B3:J3"/>
    <mergeCell ref="B14:J14"/>
    <mergeCell ref="B4:J4"/>
  </mergeCells>
  <hyperlinks>
    <hyperlink ref="B1" location="Indice!A1" display="Ritorna all'indice"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4B084"/>
  </sheetPr>
  <dimension ref="B1:V120"/>
  <sheetViews>
    <sheetView showGridLines="0" zoomScaleNormal="100" workbookViewId="0">
      <selection activeCell="B1" sqref="B1"/>
    </sheetView>
  </sheetViews>
  <sheetFormatPr defaultColWidth="8.5546875" defaultRowHeight="13.8" x14ac:dyDescent="0.25"/>
  <cols>
    <col min="1" max="1" width="6.21875" style="11" customWidth="1"/>
    <col min="2" max="2" width="13.77734375" style="11" customWidth="1"/>
    <col min="3" max="5" width="8.5546875" style="11" customWidth="1"/>
    <col min="6" max="6" width="0.5546875" style="11" customWidth="1"/>
    <col min="7" max="9" width="8.5546875" style="11" customWidth="1"/>
    <col min="10" max="10" width="0.5546875" style="11" customWidth="1"/>
    <col min="11" max="13" width="8.5546875" style="11" customWidth="1"/>
    <col min="14" max="14" width="0.5546875" style="11" customWidth="1"/>
    <col min="15" max="15" width="8.5546875" style="11" customWidth="1"/>
    <col min="16" max="16384" width="8.5546875" style="11"/>
  </cols>
  <sheetData>
    <row r="1" spans="2:21" s="1" customFormat="1" ht="15" customHeight="1" x14ac:dyDescent="0.25">
      <c r="B1" s="699" t="s">
        <v>0</v>
      </c>
    </row>
    <row r="2" spans="2:21" s="1" customFormat="1" ht="15" customHeight="1" x14ac:dyDescent="0.25">
      <c r="B2" s="721" t="s">
        <v>79</v>
      </c>
      <c r="C2" s="722"/>
      <c r="D2" s="722"/>
      <c r="E2" s="722"/>
      <c r="F2" s="722"/>
      <c r="G2" s="722"/>
      <c r="H2" s="722"/>
      <c r="I2" s="722"/>
      <c r="J2" s="722"/>
      <c r="K2" s="722"/>
      <c r="L2" s="722"/>
      <c r="M2" s="722"/>
      <c r="N2" s="722"/>
      <c r="O2" s="722"/>
      <c r="P2" s="722"/>
      <c r="Q2" s="722"/>
    </row>
    <row r="3" spans="2:21" s="223" customFormat="1" ht="15" customHeight="1" x14ac:dyDescent="0.3">
      <c r="B3" s="42" t="s">
        <v>1439</v>
      </c>
      <c r="C3" s="42"/>
      <c r="D3" s="42"/>
      <c r="E3" s="42"/>
      <c r="F3" s="42"/>
      <c r="G3" s="42"/>
      <c r="H3" s="42"/>
      <c r="I3" s="42"/>
      <c r="J3" s="42"/>
      <c r="K3" s="42"/>
      <c r="L3" s="42"/>
      <c r="M3" s="42"/>
      <c r="N3" s="42"/>
      <c r="O3" s="42"/>
      <c r="P3" s="42"/>
      <c r="Q3" s="42"/>
      <c r="R3" s="42"/>
    </row>
    <row r="4" spans="2:21" s="61" customFormat="1" ht="15" customHeight="1" x14ac:dyDescent="0.3">
      <c r="B4" s="712" t="s">
        <v>445</v>
      </c>
      <c r="C4" s="304"/>
      <c r="D4" s="304"/>
      <c r="E4" s="304"/>
      <c r="F4" s="304"/>
      <c r="G4" s="304"/>
      <c r="H4" s="304"/>
      <c r="I4" s="304"/>
      <c r="J4" s="304"/>
      <c r="K4" s="304"/>
      <c r="L4" s="304"/>
      <c r="M4" s="304"/>
      <c r="N4" s="304"/>
      <c r="O4" s="304"/>
      <c r="P4" s="304"/>
      <c r="Q4" s="304"/>
      <c r="R4" s="304"/>
    </row>
    <row r="5" spans="2:21" s="61" customFormat="1" ht="17.100000000000001" customHeight="1" x14ac:dyDescent="0.3">
      <c r="B5" s="753" t="s">
        <v>394</v>
      </c>
      <c r="C5" s="724" t="s">
        <v>439</v>
      </c>
      <c r="D5" s="758"/>
      <c r="E5" s="758"/>
      <c r="F5" s="10"/>
      <c r="G5" s="724" t="s">
        <v>441</v>
      </c>
      <c r="H5" s="758"/>
      <c r="I5" s="758"/>
      <c r="J5" s="10"/>
      <c r="K5" s="724" t="s">
        <v>446</v>
      </c>
      <c r="L5" s="758"/>
      <c r="M5" s="758"/>
      <c r="N5" s="10"/>
      <c r="O5" s="724" t="s">
        <v>329</v>
      </c>
      <c r="P5" s="758"/>
      <c r="Q5" s="758"/>
      <c r="R5" s="33"/>
    </row>
    <row r="6" spans="2:21" s="61" customFormat="1" ht="17.100000000000001" customHeight="1" x14ac:dyDescent="0.3">
      <c r="B6" s="75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c r="R6" s="33"/>
    </row>
    <row r="7" spans="2:21" s="61" customFormat="1" ht="17.100000000000001" customHeight="1" x14ac:dyDescent="0.3">
      <c r="B7" s="63" t="s">
        <v>398</v>
      </c>
      <c r="C7" s="105">
        <v>0</v>
      </c>
      <c r="D7" s="105">
        <v>0</v>
      </c>
      <c r="E7" s="105">
        <v>0</v>
      </c>
      <c r="F7" s="105"/>
      <c r="G7" s="105">
        <v>0</v>
      </c>
      <c r="H7" s="105">
        <v>0</v>
      </c>
      <c r="I7" s="105">
        <v>0</v>
      </c>
      <c r="J7" s="156"/>
      <c r="K7" s="74">
        <v>6.2604245835116608</v>
      </c>
      <c r="L7" s="74">
        <v>5.86432692015042</v>
      </c>
      <c r="M7" s="74">
        <v>12.124751503662081</v>
      </c>
      <c r="N7" s="156"/>
      <c r="O7" s="74">
        <v>0.92030102500679434</v>
      </c>
      <c r="P7" s="74">
        <v>0.86082023775227134</v>
      </c>
      <c r="Q7" s="74">
        <v>1.781121262759066</v>
      </c>
      <c r="R7" s="33"/>
    </row>
    <row r="8" spans="2:21" s="61" customFormat="1" ht="15" customHeight="1" x14ac:dyDescent="0.3">
      <c r="B8" s="63" t="s">
        <v>399</v>
      </c>
      <c r="C8" s="157">
        <v>0.26873102666625509</v>
      </c>
      <c r="D8" s="157">
        <v>5.6709049611225193E-2</v>
      </c>
      <c r="E8" s="157">
        <v>0.32544007627748028</v>
      </c>
      <c r="F8" s="75"/>
      <c r="G8" s="157">
        <v>9.7049948670371186E-2</v>
      </c>
      <c r="H8" s="157">
        <v>8.0934314992080189E-2</v>
      </c>
      <c r="I8" s="157">
        <v>0.1779842636624514</v>
      </c>
      <c r="J8" s="75"/>
      <c r="K8" s="74">
        <v>3.466109640489782</v>
      </c>
      <c r="L8" s="74">
        <v>3.278094194580377</v>
      </c>
      <c r="M8" s="74">
        <v>6.7442038350701603</v>
      </c>
      <c r="N8" s="75"/>
      <c r="O8" s="74">
        <v>0.69605768906773657</v>
      </c>
      <c r="P8" s="74">
        <v>0.51280579302164409</v>
      </c>
      <c r="Q8" s="74">
        <v>1.2088634820893811</v>
      </c>
      <c r="R8" s="158"/>
      <c r="S8" s="711"/>
      <c r="T8" s="711"/>
      <c r="U8" s="711"/>
    </row>
    <row r="9" spans="2:21" s="61" customFormat="1" ht="15" customHeight="1" x14ac:dyDescent="0.3">
      <c r="B9" s="63" t="s">
        <v>400</v>
      </c>
      <c r="C9" s="74">
        <v>2.3639058325086801</v>
      </c>
      <c r="D9" s="74">
        <v>0.7146023176113907</v>
      </c>
      <c r="E9" s="74">
        <v>3.07850815012007</v>
      </c>
      <c r="F9" s="75"/>
      <c r="G9" s="74">
        <v>0.43547825591448203</v>
      </c>
      <c r="H9" s="74">
        <v>0.28028737469204451</v>
      </c>
      <c r="I9" s="74">
        <v>0.71576563060652654</v>
      </c>
      <c r="J9" s="75"/>
      <c r="K9" s="74">
        <v>3.60120322789068</v>
      </c>
      <c r="L9" s="74">
        <v>3.6304530982745589</v>
      </c>
      <c r="M9" s="74">
        <v>7.2316563261652398</v>
      </c>
      <c r="N9" s="75"/>
      <c r="O9" s="74">
        <v>2.2831080036122389</v>
      </c>
      <c r="P9" s="74">
        <v>1.0649230488914601</v>
      </c>
      <c r="Q9" s="74">
        <v>3.348031052503698</v>
      </c>
      <c r="R9" s="158"/>
      <c r="S9" s="711"/>
      <c r="T9" s="711"/>
      <c r="U9" s="711"/>
    </row>
    <row r="10" spans="2:21" s="61" customFormat="1" ht="15" customHeight="1" x14ac:dyDescent="0.3">
      <c r="B10" s="63" t="s">
        <v>401</v>
      </c>
      <c r="C10" s="74">
        <v>4.6592827579142151</v>
      </c>
      <c r="D10" s="74">
        <v>2.3697763617296661</v>
      </c>
      <c r="E10" s="74">
        <v>7.0290591196438807</v>
      </c>
      <c r="F10" s="75"/>
      <c r="G10" s="74">
        <v>1.3493504331187851</v>
      </c>
      <c r="H10" s="74">
        <v>0.95473999962604617</v>
      </c>
      <c r="I10" s="74">
        <v>2.3040904327448311</v>
      </c>
      <c r="J10" s="75"/>
      <c r="K10" s="74">
        <v>3.2049695186206768</v>
      </c>
      <c r="L10" s="74">
        <v>3.2887737984182119</v>
      </c>
      <c r="M10" s="74">
        <v>6.4937433170388896</v>
      </c>
      <c r="N10" s="75"/>
      <c r="O10" s="74">
        <v>4.0035580953821848</v>
      </c>
      <c r="P10" s="74">
        <v>2.2992933824552222</v>
      </c>
      <c r="Q10" s="74">
        <v>6.3028514778374074</v>
      </c>
      <c r="R10" s="158"/>
      <c r="S10" s="711"/>
      <c r="T10" s="711"/>
      <c r="U10" s="711"/>
    </row>
    <row r="11" spans="2:21" s="61" customFormat="1" ht="15" customHeight="1" x14ac:dyDescent="0.3">
      <c r="B11" s="63" t="s">
        <v>402</v>
      </c>
      <c r="C11" s="74">
        <v>5.8625048510665119</v>
      </c>
      <c r="D11" s="74">
        <v>3.3739257883680782</v>
      </c>
      <c r="E11" s="74">
        <v>9.236430639434591</v>
      </c>
      <c r="F11" s="75"/>
      <c r="G11" s="74">
        <v>2.6460802059951938</v>
      </c>
      <c r="H11" s="74">
        <v>1.810738354228751</v>
      </c>
      <c r="I11" s="74">
        <v>4.4568185602239447</v>
      </c>
      <c r="J11" s="75"/>
      <c r="K11" s="74">
        <v>3.127826965187912</v>
      </c>
      <c r="L11" s="74">
        <v>3.3257968877540272</v>
      </c>
      <c r="M11" s="74">
        <v>6.4536238529419396</v>
      </c>
      <c r="N11" s="75"/>
      <c r="O11" s="74">
        <v>5.020151791820771</v>
      </c>
      <c r="P11" s="74">
        <v>3.135502349867374</v>
      </c>
      <c r="Q11" s="74">
        <v>8.1556541416881458</v>
      </c>
      <c r="R11" s="158"/>
      <c r="S11" s="711"/>
      <c r="T11" s="711"/>
      <c r="U11" s="711"/>
    </row>
    <row r="12" spans="2:21" s="61" customFormat="1" ht="15" customHeight="1" x14ac:dyDescent="0.3">
      <c r="B12" s="63" t="s">
        <v>403</v>
      </c>
      <c r="C12" s="74">
        <v>6.6044241726592254</v>
      </c>
      <c r="D12" s="74">
        <v>3.7262626070271678</v>
      </c>
      <c r="E12" s="74">
        <v>10.33068677968639</v>
      </c>
      <c r="F12" s="75"/>
      <c r="G12" s="74">
        <v>4.0795702735116857</v>
      </c>
      <c r="H12" s="74">
        <v>2.6150064150906438</v>
      </c>
      <c r="I12" s="74">
        <v>6.6945766886023303</v>
      </c>
      <c r="J12" s="75"/>
      <c r="K12" s="74">
        <v>2.7064175836198672</v>
      </c>
      <c r="L12" s="74">
        <v>3.1381694850387629</v>
      </c>
      <c r="M12" s="74">
        <v>5.8445870686586296</v>
      </c>
      <c r="N12" s="75"/>
      <c r="O12" s="74">
        <v>5.6726441232737352</v>
      </c>
      <c r="P12" s="74">
        <v>3.4640916814768379</v>
      </c>
      <c r="Q12" s="74">
        <v>9.1367358047505736</v>
      </c>
      <c r="R12" s="158"/>
      <c r="S12" s="711"/>
      <c r="T12" s="711"/>
      <c r="U12" s="711"/>
    </row>
    <row r="13" spans="2:21" s="61" customFormat="1" ht="15" customHeight="1" x14ac:dyDescent="0.3">
      <c r="B13" s="63" t="s">
        <v>404</v>
      </c>
      <c r="C13" s="74">
        <v>7.181272617789805</v>
      </c>
      <c r="D13" s="74">
        <v>4.2406102723754824</v>
      </c>
      <c r="E13" s="74">
        <v>11.421882890165289</v>
      </c>
      <c r="F13" s="75"/>
      <c r="G13" s="74">
        <v>5.8044772969897602</v>
      </c>
      <c r="H13" s="74">
        <v>3.569479304766221</v>
      </c>
      <c r="I13" s="74">
        <v>9.3739566017559817</v>
      </c>
      <c r="J13" s="75"/>
      <c r="K13" s="74">
        <v>2.4961024279330202</v>
      </c>
      <c r="L13" s="74">
        <v>3.0884828679575591</v>
      </c>
      <c r="M13" s="74">
        <v>5.5845852958905793</v>
      </c>
      <c r="N13" s="75"/>
      <c r="O13" s="74">
        <v>6.270307383732848</v>
      </c>
      <c r="P13" s="74">
        <v>3.9518561239921062</v>
      </c>
      <c r="Q13" s="74">
        <v>10.22216350772495</v>
      </c>
      <c r="R13" s="158"/>
      <c r="S13" s="711"/>
      <c r="T13" s="711"/>
      <c r="U13" s="711"/>
    </row>
    <row r="14" spans="2:21" s="61" customFormat="1" ht="15" customHeight="1" x14ac:dyDescent="0.3">
      <c r="B14" s="63" t="s">
        <v>405</v>
      </c>
      <c r="C14" s="74">
        <v>8.1482420260286386</v>
      </c>
      <c r="D14" s="74">
        <v>5.0426007363771213</v>
      </c>
      <c r="E14" s="74">
        <v>13.19084276240576</v>
      </c>
      <c r="F14" s="75"/>
      <c r="G14" s="74">
        <v>8.2494237102818619</v>
      </c>
      <c r="H14" s="74">
        <v>4.6584865728279734</v>
      </c>
      <c r="I14" s="74">
        <v>12.907910283109841</v>
      </c>
      <c r="J14" s="75"/>
      <c r="K14" s="74">
        <v>2.555491403264341</v>
      </c>
      <c r="L14" s="74">
        <v>3.4209949179047801</v>
      </c>
      <c r="M14" s="74">
        <v>5.9764863211691202</v>
      </c>
      <c r="N14" s="75"/>
      <c r="O14" s="74">
        <v>7.2701893387219192</v>
      </c>
      <c r="P14" s="74">
        <v>4.7182210198668209</v>
      </c>
      <c r="Q14" s="74">
        <v>11.988410358588739</v>
      </c>
      <c r="R14" s="158"/>
      <c r="S14" s="711"/>
      <c r="T14" s="711"/>
      <c r="U14" s="711"/>
    </row>
    <row r="15" spans="2:21" s="61" customFormat="1" ht="15" customHeight="1" x14ac:dyDescent="0.3">
      <c r="B15" s="63" t="s">
        <v>406</v>
      </c>
      <c r="C15" s="74">
        <v>9.3009933276904455</v>
      </c>
      <c r="D15" s="74">
        <v>5.9309155595947356</v>
      </c>
      <c r="E15" s="74">
        <v>15.231908887285179</v>
      </c>
      <c r="F15" s="75"/>
      <c r="G15" s="74">
        <v>11.205173385520681</v>
      </c>
      <c r="H15" s="74">
        <v>5.8614607530897942</v>
      </c>
      <c r="I15" s="74">
        <v>17.066634138610471</v>
      </c>
      <c r="J15" s="75"/>
      <c r="K15" s="74">
        <v>2.988380303189337</v>
      </c>
      <c r="L15" s="74">
        <v>4.2759542537507844</v>
      </c>
      <c r="M15" s="74">
        <v>7.2643345569401214</v>
      </c>
      <c r="N15" s="75"/>
      <c r="O15" s="74">
        <v>8.5147818350098383</v>
      </c>
      <c r="P15" s="74">
        <v>5.6339915704056969</v>
      </c>
      <c r="Q15" s="74">
        <v>14.148773405415531</v>
      </c>
      <c r="R15" s="158"/>
      <c r="S15" s="711"/>
      <c r="T15" s="711"/>
      <c r="U15" s="711"/>
    </row>
    <row r="16" spans="2:21" s="61" customFormat="1" ht="15" customHeight="1" x14ac:dyDescent="0.3">
      <c r="B16" s="63" t="s">
        <v>407</v>
      </c>
      <c r="C16" s="74">
        <v>8.9886995595789756</v>
      </c>
      <c r="D16" s="74">
        <v>5.6059614107919238</v>
      </c>
      <c r="E16" s="74">
        <v>14.594660970370899</v>
      </c>
      <c r="F16" s="75"/>
      <c r="G16" s="74">
        <v>12.20274001387191</v>
      </c>
      <c r="H16" s="74">
        <v>5.9480043770417224</v>
      </c>
      <c r="I16" s="74">
        <v>18.15074439091363</v>
      </c>
      <c r="J16" s="75"/>
      <c r="K16" s="74">
        <v>3.3914258560198371</v>
      </c>
      <c r="L16" s="74">
        <v>4.8455088818599927</v>
      </c>
      <c r="M16" s="74">
        <v>8.2369347378798317</v>
      </c>
      <c r="N16" s="75"/>
      <c r="O16" s="74">
        <v>8.4759504475565013</v>
      </c>
      <c r="P16" s="74">
        <v>5.5029288275455537</v>
      </c>
      <c r="Q16" s="74">
        <v>13.978879275102051</v>
      </c>
      <c r="R16" s="158"/>
      <c r="S16" s="711"/>
      <c r="T16" s="711"/>
      <c r="U16" s="711"/>
    </row>
    <row r="17" spans="2:22" s="61" customFormat="1" ht="15" customHeight="1" x14ac:dyDescent="0.3">
      <c r="B17" s="63" t="s">
        <v>408</v>
      </c>
      <c r="C17" s="74">
        <v>6.3570476885283682</v>
      </c>
      <c r="D17" s="74">
        <v>3.9476091383258218</v>
      </c>
      <c r="E17" s="74">
        <v>10.30465682685419</v>
      </c>
      <c r="F17" s="75"/>
      <c r="G17" s="74">
        <v>10.721081118620861</v>
      </c>
      <c r="H17" s="74">
        <v>5.0231806918681938</v>
      </c>
      <c r="I17" s="74">
        <v>15.74426181048905</v>
      </c>
      <c r="J17" s="75"/>
      <c r="K17" s="74">
        <v>5.0915360506250504</v>
      </c>
      <c r="L17" s="74">
        <v>5.6529065397658744</v>
      </c>
      <c r="M17" s="74">
        <v>10.74444259039092</v>
      </c>
      <c r="N17" s="75"/>
      <c r="O17" s="74">
        <v>6.750602135458446</v>
      </c>
      <c r="P17" s="74">
        <v>4.3733629567603831</v>
      </c>
      <c r="Q17" s="74">
        <v>11.12396509221883</v>
      </c>
      <c r="R17" s="158"/>
      <c r="S17" s="711"/>
      <c r="T17" s="711"/>
      <c r="U17" s="711"/>
    </row>
    <row r="18" spans="2:22" s="61" customFormat="1" ht="15" customHeight="1" x14ac:dyDescent="0.3">
      <c r="B18" s="63" t="s">
        <v>409</v>
      </c>
      <c r="C18" s="74">
        <v>3.3685149202717781</v>
      </c>
      <c r="D18" s="74">
        <v>1.887407977484485</v>
      </c>
      <c r="E18" s="74">
        <v>5.2559228977562631</v>
      </c>
      <c r="F18" s="75"/>
      <c r="G18" s="74">
        <v>8.7770548991081192</v>
      </c>
      <c r="H18" s="74">
        <v>3.630202300172821</v>
      </c>
      <c r="I18" s="74">
        <v>12.40725719928094</v>
      </c>
      <c r="J18" s="75"/>
      <c r="K18" s="74">
        <v>9.4468313203397347</v>
      </c>
      <c r="L18" s="74">
        <v>7.8538192738527624</v>
      </c>
      <c r="M18" s="74">
        <v>17.300650594192501</v>
      </c>
      <c r="N18" s="75"/>
      <c r="O18" s="74">
        <v>5.3596748598134738</v>
      </c>
      <c r="P18" s="74">
        <v>3.2448762795081452</v>
      </c>
      <c r="Q18" s="74">
        <v>8.6045511393216181</v>
      </c>
      <c r="R18" s="158"/>
      <c r="S18" s="711"/>
      <c r="T18" s="711"/>
      <c r="U18" s="711"/>
    </row>
    <row r="19" spans="2:22" s="61" customFormat="1" ht="15" customHeight="1" x14ac:dyDescent="0.3">
      <c r="B19" s="27" t="s">
        <v>329</v>
      </c>
      <c r="C19" s="77">
        <v>63.103618780702902</v>
      </c>
      <c r="D19" s="77">
        <v>36.896381219297098</v>
      </c>
      <c r="E19" s="77">
        <v>99.999999999999986</v>
      </c>
      <c r="F19" s="78"/>
      <c r="G19" s="77">
        <v>65.567479541603703</v>
      </c>
      <c r="H19" s="77">
        <v>34.43252045839629</v>
      </c>
      <c r="I19" s="77">
        <v>99.999999999999986</v>
      </c>
      <c r="J19" s="78"/>
      <c r="K19" s="77">
        <v>48.336718880691897</v>
      </c>
      <c r="L19" s="77">
        <v>51.66328111930811</v>
      </c>
      <c r="M19" s="77">
        <v>100</v>
      </c>
      <c r="N19" s="78"/>
      <c r="O19" s="77">
        <v>61.23732672845648</v>
      </c>
      <c r="P19" s="77">
        <v>38.76267327154352</v>
      </c>
      <c r="Q19" s="77">
        <v>100</v>
      </c>
      <c r="R19" s="159"/>
      <c r="S19" s="711"/>
      <c r="T19" s="711"/>
      <c r="U19" s="711"/>
    </row>
    <row r="20" spans="2:22" s="61" customFormat="1" ht="15" customHeight="1" x14ac:dyDescent="0.3">
      <c r="B20" s="49" t="s">
        <v>46</v>
      </c>
      <c r="C20" s="106"/>
      <c r="D20" s="106"/>
      <c r="E20" s="106"/>
      <c r="F20" s="76"/>
      <c r="G20" s="80"/>
      <c r="H20" s="80"/>
      <c r="I20" s="80"/>
      <c r="J20" s="80"/>
      <c r="K20" s="80"/>
      <c r="L20" s="80"/>
      <c r="M20" s="80"/>
      <c r="N20" s="106"/>
      <c r="O20" s="106"/>
      <c r="P20" s="106"/>
      <c r="Q20" s="106"/>
      <c r="R20" s="159"/>
    </row>
    <row r="21" spans="2:22" s="61" customFormat="1" ht="15" customHeight="1" x14ac:dyDescent="0.3">
      <c r="B21" s="13" t="s">
        <v>410</v>
      </c>
      <c r="C21" s="81">
        <v>46.356919715595218</v>
      </c>
      <c r="D21" s="81">
        <v>47.356727302723748</v>
      </c>
      <c r="E21" s="81">
        <v>46.726864205066008</v>
      </c>
      <c r="F21" s="82"/>
      <c r="G21" s="81">
        <v>53.493283359111473</v>
      </c>
      <c r="H21" s="81">
        <v>51.851152463956637</v>
      </c>
      <c r="I21" s="81">
        <v>52.925990162681309</v>
      </c>
      <c r="J21" s="82"/>
      <c r="K21" s="81">
        <v>42.9129409587269</v>
      </c>
      <c r="L21" s="81">
        <v>42.542440125971517</v>
      </c>
      <c r="M21" s="81">
        <v>42.726065016819149</v>
      </c>
      <c r="N21" s="82"/>
      <c r="O21" s="81">
        <v>46.842433064420739</v>
      </c>
      <c r="P21" s="81">
        <v>46.898362967874512</v>
      </c>
      <c r="Q21" s="81">
        <v>46.864112926895778</v>
      </c>
      <c r="R21" s="33"/>
    </row>
    <row r="22" spans="2:22" s="59" customFormat="1" ht="5.0999999999999996" customHeight="1" x14ac:dyDescent="0.25">
      <c r="B22" s="83"/>
      <c r="C22" s="84"/>
      <c r="D22" s="84"/>
      <c r="E22" s="84"/>
      <c r="F22" s="85"/>
      <c r="G22" s="84"/>
      <c r="H22" s="84"/>
      <c r="I22" s="84"/>
      <c r="J22" s="84"/>
      <c r="K22" s="84"/>
      <c r="L22" s="84"/>
      <c r="M22" s="84"/>
      <c r="N22" s="84"/>
      <c r="O22" s="84"/>
      <c r="P22" s="84"/>
      <c r="Q22" s="84"/>
      <c r="R22" s="33"/>
    </row>
    <row r="23" spans="2:22" s="59" customFormat="1" ht="36" customHeight="1" x14ac:dyDescent="0.25">
      <c r="B23" s="723" t="s">
        <v>447</v>
      </c>
      <c r="C23" s="728"/>
      <c r="D23" s="728"/>
      <c r="E23" s="728"/>
      <c r="F23" s="728"/>
      <c r="G23" s="728"/>
      <c r="H23" s="728"/>
      <c r="I23" s="728"/>
      <c r="J23" s="728"/>
      <c r="K23" s="728"/>
      <c r="L23" s="728"/>
      <c r="M23" s="728"/>
      <c r="N23" s="728"/>
      <c r="O23" s="728"/>
      <c r="P23" s="728"/>
      <c r="Q23" s="728"/>
      <c r="R23" s="33"/>
    </row>
    <row r="24" spans="2:22" ht="14.55" customHeight="1" x14ac:dyDescent="0.3">
      <c r="Q24" s="52"/>
      <c r="R24" s="45"/>
      <c r="S24" s="45"/>
      <c r="T24" s="45"/>
      <c r="U24" s="45"/>
      <c r="V24" s="45"/>
    </row>
    <row r="25" spans="2:22" ht="13.8" customHeight="1" x14ac:dyDescent="0.25"/>
    <row r="26" spans="2:22" ht="13.8" customHeight="1" x14ac:dyDescent="0.25"/>
    <row r="27" spans="2:22" ht="13.8" customHeight="1" x14ac:dyDescent="0.25"/>
    <row r="28" spans="2:22" ht="13.8" customHeight="1" x14ac:dyDescent="0.25"/>
    <row r="29" spans="2:22" ht="13.8" customHeight="1" x14ac:dyDescent="0.25"/>
    <row r="30" spans="2:22" ht="13.8" customHeight="1" x14ac:dyDescent="0.25"/>
    <row r="31" spans="2:22" ht="13.8" customHeight="1" x14ac:dyDescent="0.25"/>
    <row r="32" spans="2:2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c r="B119" s="720"/>
      <c r="C119" s="719"/>
      <c r="D119" s="719"/>
    </row>
    <row r="120" spans="2:4" ht="13.8" customHeight="1" x14ac:dyDescent="0.25"/>
  </sheetData>
  <mergeCells count="8">
    <mergeCell ref="B119:D119"/>
    <mergeCell ref="B2:Q2"/>
    <mergeCell ref="B5:B6"/>
    <mergeCell ref="O5:Q5"/>
    <mergeCell ref="C5:E5"/>
    <mergeCell ref="G5:I5"/>
    <mergeCell ref="B23:Q23"/>
    <mergeCell ref="K5:M5"/>
  </mergeCells>
  <hyperlinks>
    <hyperlink ref="B1" location="Indice!A1" display="Ritorna all'indice"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4B084"/>
  </sheetPr>
  <dimension ref="B1:AC120"/>
  <sheetViews>
    <sheetView showGridLines="0" zoomScaleNormal="100" workbookViewId="0"/>
  </sheetViews>
  <sheetFormatPr defaultColWidth="8.5546875" defaultRowHeight="13.8" x14ac:dyDescent="0.25"/>
  <cols>
    <col min="1" max="1" width="6.21875" style="11" customWidth="1"/>
    <col min="2" max="2" width="13.77734375" style="11" customWidth="1"/>
    <col min="3" max="5" width="8.5546875" style="11" customWidth="1"/>
    <col min="6" max="6" width="0.5546875" style="11" customWidth="1"/>
    <col min="7" max="9" width="8.5546875" style="11" customWidth="1"/>
    <col min="10" max="10" width="0.5546875" style="11" customWidth="1"/>
    <col min="11" max="13" width="8.5546875" style="11" customWidth="1"/>
    <col min="14" max="14" width="0.5546875" style="11" customWidth="1"/>
    <col min="15" max="15" width="8.5546875" style="11" customWidth="1"/>
    <col min="16" max="16384" width="8.5546875" style="11"/>
  </cols>
  <sheetData>
    <row r="1" spans="2:19" s="1" customFormat="1" ht="15" customHeight="1" x14ac:dyDescent="0.25">
      <c r="B1" s="699" t="s">
        <v>0</v>
      </c>
    </row>
    <row r="2" spans="2:19" s="1" customFormat="1" ht="15" customHeight="1" x14ac:dyDescent="0.25">
      <c r="B2" s="736" t="s">
        <v>80</v>
      </c>
      <c r="C2" s="722"/>
      <c r="D2" s="722"/>
      <c r="E2" s="722"/>
      <c r="F2" s="722"/>
      <c r="G2" s="722"/>
      <c r="H2" s="722"/>
      <c r="I2" s="722"/>
      <c r="J2" s="722"/>
      <c r="K2" s="722"/>
      <c r="L2" s="722"/>
      <c r="M2" s="722"/>
      <c r="N2" s="722"/>
      <c r="O2" s="722"/>
      <c r="P2" s="722"/>
      <c r="Q2" s="722"/>
    </row>
    <row r="3" spans="2:19" s="1" customFormat="1" ht="15" customHeight="1" x14ac:dyDescent="0.25">
      <c r="B3" s="42" t="s">
        <v>1440</v>
      </c>
      <c r="C3" s="42"/>
      <c r="D3" s="42"/>
      <c r="E3" s="42"/>
      <c r="F3" s="42"/>
      <c r="G3" s="42"/>
      <c r="H3" s="42"/>
      <c r="I3" s="42"/>
      <c r="J3" s="42"/>
      <c r="K3" s="42"/>
      <c r="L3" s="42"/>
      <c r="M3" s="42"/>
      <c r="N3" s="42"/>
      <c r="O3" s="42"/>
      <c r="P3" s="42"/>
      <c r="Q3" s="42"/>
      <c r="R3" s="42"/>
    </row>
    <row r="4" spans="2:19" s="57" customFormat="1" ht="15" customHeight="1" x14ac:dyDescent="0.3">
      <c r="B4" s="72" t="s">
        <v>445</v>
      </c>
      <c r="C4" s="72"/>
      <c r="D4" s="72"/>
      <c r="E4" s="72"/>
      <c r="F4" s="72"/>
      <c r="G4" s="72"/>
      <c r="H4" s="72"/>
      <c r="I4" s="72"/>
      <c r="J4" s="72"/>
      <c r="K4" s="72"/>
      <c r="L4" s="72"/>
      <c r="M4" s="72"/>
      <c r="N4" s="72"/>
      <c r="O4" s="72"/>
      <c r="P4" s="72"/>
      <c r="Q4" s="72"/>
      <c r="R4" s="72"/>
    </row>
    <row r="5" spans="2:19" s="61" customFormat="1" ht="17.100000000000001" customHeight="1" x14ac:dyDescent="0.3">
      <c r="B5" s="753" t="s">
        <v>394</v>
      </c>
      <c r="C5" s="724" t="s">
        <v>439</v>
      </c>
      <c r="D5" s="758"/>
      <c r="E5" s="758"/>
      <c r="F5" s="10"/>
      <c r="G5" s="724" t="s">
        <v>441</v>
      </c>
      <c r="H5" s="758"/>
      <c r="I5" s="758"/>
      <c r="J5" s="10"/>
      <c r="K5" s="724" t="s">
        <v>446</v>
      </c>
      <c r="L5" s="758"/>
      <c r="M5" s="758"/>
      <c r="N5" s="10"/>
      <c r="O5" s="724" t="s">
        <v>329</v>
      </c>
      <c r="P5" s="758"/>
      <c r="Q5" s="758"/>
      <c r="R5" s="33"/>
    </row>
    <row r="6" spans="2:19" s="61" customFormat="1" ht="17.100000000000001" customHeight="1" x14ac:dyDescent="0.3">
      <c r="B6" s="75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c r="R6" s="33"/>
      <c r="S6" s="33"/>
    </row>
    <row r="7" spans="2:19" s="61" customFormat="1" ht="15" customHeight="1" x14ac:dyDescent="0.3">
      <c r="B7" s="63" t="s">
        <v>398</v>
      </c>
      <c r="C7" s="76">
        <v>0</v>
      </c>
      <c r="D7" s="76">
        <v>0</v>
      </c>
      <c r="E7" s="76">
        <v>0</v>
      </c>
      <c r="F7" s="328"/>
      <c r="G7" s="76">
        <v>0</v>
      </c>
      <c r="H7" s="76">
        <v>0</v>
      </c>
      <c r="I7" s="76">
        <v>0</v>
      </c>
      <c r="J7" s="75"/>
      <c r="K7" s="76">
        <v>2.3254005864407779</v>
      </c>
      <c r="L7" s="76">
        <v>2.2117406628557892</v>
      </c>
      <c r="M7" s="76">
        <v>4.5371412492965666</v>
      </c>
      <c r="N7" s="75"/>
      <c r="O7" s="76">
        <v>0.14436195663221821</v>
      </c>
      <c r="P7" s="76">
        <v>0.13745589354475829</v>
      </c>
      <c r="Q7" s="76">
        <v>0.28181785017697653</v>
      </c>
      <c r="R7" s="33"/>
    </row>
    <row r="8" spans="2:19" s="61" customFormat="1" ht="15" customHeight="1" x14ac:dyDescent="0.3">
      <c r="B8" s="63" t="s">
        <v>399</v>
      </c>
      <c r="C8" s="76">
        <v>0.36993659880030533</v>
      </c>
      <c r="D8" s="76">
        <v>2.440681965375743E-2</v>
      </c>
      <c r="E8" s="76">
        <v>0.39434341845406268</v>
      </c>
      <c r="F8" s="75"/>
      <c r="G8" s="76">
        <v>1.008572869389813E-2</v>
      </c>
      <c r="H8" s="76">
        <v>1.008572869389813E-2</v>
      </c>
      <c r="I8" s="76">
        <v>2.0171457387796271E-2</v>
      </c>
      <c r="J8" s="75"/>
      <c r="K8" s="76">
        <v>0.82486745846044496</v>
      </c>
      <c r="L8" s="76">
        <v>0.79784083167964925</v>
      </c>
      <c r="M8" s="76">
        <v>1.622708290140094</v>
      </c>
      <c r="N8" s="75"/>
      <c r="O8" s="76">
        <v>0.39646767492128582</v>
      </c>
      <c r="P8" s="76">
        <v>7.2249809509671817E-2</v>
      </c>
      <c r="Q8" s="76">
        <v>0.46871748443095762</v>
      </c>
      <c r="R8" s="33"/>
    </row>
    <row r="9" spans="2:19" s="61" customFormat="1" ht="15" customHeight="1" x14ac:dyDescent="0.3">
      <c r="B9" s="63" t="s">
        <v>400</v>
      </c>
      <c r="C9" s="76">
        <v>3.1087602785769319</v>
      </c>
      <c r="D9" s="76">
        <v>0.52994505393218938</v>
      </c>
      <c r="E9" s="76">
        <v>3.6387053325091219</v>
      </c>
      <c r="F9" s="75"/>
      <c r="G9" s="76">
        <v>0.34291477559253658</v>
      </c>
      <c r="H9" s="76">
        <v>0.2622289460413515</v>
      </c>
      <c r="I9" s="76">
        <v>0.60514372163388808</v>
      </c>
      <c r="J9" s="75"/>
      <c r="K9" s="76">
        <v>1.4120486923555371</v>
      </c>
      <c r="L9" s="76">
        <v>0.93371442111186798</v>
      </c>
      <c r="M9" s="76">
        <v>2.3457631134674051</v>
      </c>
      <c r="N9" s="75"/>
      <c r="O9" s="76">
        <v>2.9902335419453849</v>
      </c>
      <c r="P9" s="76">
        <v>0.55315041520123143</v>
      </c>
      <c r="Q9" s="76">
        <v>3.543383957146617</v>
      </c>
      <c r="R9" s="33"/>
    </row>
    <row r="10" spans="2:19" s="61" customFormat="1" ht="15" customHeight="1" x14ac:dyDescent="0.3">
      <c r="B10" s="63" t="s">
        <v>401</v>
      </c>
      <c r="C10" s="76">
        <v>5.7717335601143898</v>
      </c>
      <c r="D10" s="76">
        <v>2.0787826576396671</v>
      </c>
      <c r="E10" s="76">
        <v>7.8505162177540573</v>
      </c>
      <c r="F10" s="75"/>
      <c r="G10" s="76">
        <v>2.1079172970247102</v>
      </c>
      <c r="H10" s="76">
        <v>2.3398890569843669</v>
      </c>
      <c r="I10" s="76">
        <v>4.4478063540090771</v>
      </c>
      <c r="J10" s="75"/>
      <c r="K10" s="76">
        <v>2.5364304119894561</v>
      </c>
      <c r="L10" s="76">
        <v>1.6119716849806001</v>
      </c>
      <c r="M10" s="76">
        <v>4.1484020969700559</v>
      </c>
      <c r="N10" s="75"/>
      <c r="O10" s="76">
        <v>5.5497444183064362</v>
      </c>
      <c r="P10" s="76">
        <v>2.0457089601465088</v>
      </c>
      <c r="Q10" s="76">
        <v>7.5954533784529463</v>
      </c>
      <c r="R10" s="33"/>
    </row>
    <row r="11" spans="2:19" s="61" customFormat="1" ht="15" customHeight="1" x14ac:dyDescent="0.3">
      <c r="B11" s="63" t="s">
        <v>402</v>
      </c>
      <c r="C11" s="76">
        <v>6.9938933793122091</v>
      </c>
      <c r="D11" s="76">
        <v>2.9436885758633018</v>
      </c>
      <c r="E11" s="76">
        <v>9.9375819551755118</v>
      </c>
      <c r="F11" s="75"/>
      <c r="G11" s="76">
        <v>5.7992939989914269</v>
      </c>
      <c r="H11" s="76">
        <v>4.8209783156833081</v>
      </c>
      <c r="I11" s="76">
        <v>10.620272314674731</v>
      </c>
      <c r="J11" s="75"/>
      <c r="K11" s="76">
        <v>3.4131297574267681</v>
      </c>
      <c r="L11" s="76">
        <v>2.3720492847199601</v>
      </c>
      <c r="M11" s="76">
        <v>5.7851790421467282</v>
      </c>
      <c r="N11" s="75"/>
      <c r="O11" s="76">
        <v>6.7533266689442151</v>
      </c>
      <c r="P11" s="76">
        <v>2.905823554906299</v>
      </c>
      <c r="Q11" s="76">
        <v>9.6591502238505136</v>
      </c>
      <c r="R11" s="33"/>
    </row>
    <row r="12" spans="2:19" s="61" customFormat="1" ht="15" customHeight="1" x14ac:dyDescent="0.3">
      <c r="B12" s="63" t="s">
        <v>403</v>
      </c>
      <c r="C12" s="76">
        <v>7.6924494934908996</v>
      </c>
      <c r="D12" s="76">
        <v>2.927810624708894</v>
      </c>
      <c r="E12" s="76">
        <v>10.62026011819979</v>
      </c>
      <c r="F12" s="75"/>
      <c r="G12" s="76">
        <v>7.9273827534039327</v>
      </c>
      <c r="H12" s="76">
        <v>5.9102370146243066</v>
      </c>
      <c r="I12" s="76">
        <v>13.83761976802824</v>
      </c>
      <c r="J12" s="75"/>
      <c r="K12" s="76">
        <v>4.1935698841927556</v>
      </c>
      <c r="L12" s="76">
        <v>3.1250925569410302</v>
      </c>
      <c r="M12" s="76">
        <v>7.3186624411337862</v>
      </c>
      <c r="N12" s="75"/>
      <c r="O12" s="76">
        <v>7.4586169656502506</v>
      </c>
      <c r="P12" s="76">
        <v>2.9401473767629098</v>
      </c>
      <c r="Q12" s="76">
        <v>10.398764342413161</v>
      </c>
      <c r="R12" s="33"/>
    </row>
    <row r="13" spans="2:19" s="61" customFormat="1" ht="15" customHeight="1" x14ac:dyDescent="0.3">
      <c r="B13" s="63" t="s">
        <v>404</v>
      </c>
      <c r="C13" s="76">
        <v>8.2052384949373671</v>
      </c>
      <c r="D13" s="76">
        <v>3.0693357682802289</v>
      </c>
      <c r="E13" s="76">
        <v>11.2745742632176</v>
      </c>
      <c r="F13" s="75"/>
      <c r="G13" s="76">
        <v>6.4750378214826014</v>
      </c>
      <c r="H13" s="76">
        <v>6.0312657589510854</v>
      </c>
      <c r="I13" s="76">
        <v>12.50630358043369</v>
      </c>
      <c r="J13" s="75"/>
      <c r="K13" s="76">
        <v>4.641175251014424</v>
      </c>
      <c r="L13" s="76">
        <v>3.7256019903444599</v>
      </c>
      <c r="M13" s="76">
        <v>8.3667772413588839</v>
      </c>
      <c r="N13" s="75"/>
      <c r="O13" s="76">
        <v>7.9617271031313832</v>
      </c>
      <c r="P13" s="76">
        <v>3.10974743770146</v>
      </c>
      <c r="Q13" s="76">
        <v>11.07147454083284</v>
      </c>
      <c r="R13" s="33"/>
    </row>
    <row r="14" spans="2:19" s="61" customFormat="1" ht="15" customHeight="1" x14ac:dyDescent="0.3">
      <c r="B14" s="63" t="s">
        <v>405</v>
      </c>
      <c r="C14" s="76">
        <v>9.3691218092015909</v>
      </c>
      <c r="D14" s="76">
        <v>3.793429330213455</v>
      </c>
      <c r="E14" s="76">
        <v>13.162551139415051</v>
      </c>
      <c r="F14" s="75"/>
      <c r="G14" s="76">
        <v>5.7892082702975287</v>
      </c>
      <c r="H14" s="76">
        <v>5.6984367120524464</v>
      </c>
      <c r="I14" s="76">
        <v>11.48764498234998</v>
      </c>
      <c r="J14" s="75"/>
      <c r="K14" s="76">
        <v>5.2002191748363593</v>
      </c>
      <c r="L14" s="76">
        <v>4.263172703847407</v>
      </c>
      <c r="M14" s="76">
        <v>9.4633918786837654</v>
      </c>
      <c r="N14" s="75"/>
      <c r="O14" s="76">
        <v>9.0812664664290761</v>
      </c>
      <c r="P14" s="76">
        <v>3.8182269130425701</v>
      </c>
      <c r="Q14" s="76">
        <v>12.89949337947165</v>
      </c>
      <c r="R14" s="33"/>
    </row>
    <row r="15" spans="2:19" s="61" customFormat="1" ht="15" customHeight="1" x14ac:dyDescent="0.3">
      <c r="B15" s="63" t="s">
        <v>406</v>
      </c>
      <c r="C15" s="76">
        <v>10.57778782780534</v>
      </c>
      <c r="D15" s="76">
        <v>4.5953396001263354</v>
      </c>
      <c r="E15" s="76">
        <v>15.17312742793168</v>
      </c>
      <c r="F15" s="75"/>
      <c r="G15" s="76">
        <v>6.0816944024205748</v>
      </c>
      <c r="H15" s="76">
        <v>5.5874936964195658</v>
      </c>
      <c r="I15" s="76">
        <v>11.66918809884014</v>
      </c>
      <c r="J15" s="75"/>
      <c r="K15" s="76">
        <v>5.9762165684328998</v>
      </c>
      <c r="L15" s="76">
        <v>4.8992240026064033</v>
      </c>
      <c r="M15" s="76">
        <v>10.875440571039301</v>
      </c>
      <c r="N15" s="75"/>
      <c r="O15" s="76">
        <v>10.25827987635164</v>
      </c>
      <c r="P15" s="76">
        <v>4.6059540359055626</v>
      </c>
      <c r="Q15" s="76">
        <v>14.864233912257211</v>
      </c>
      <c r="R15" s="33"/>
    </row>
    <row r="16" spans="2:19" s="61" customFormat="1" ht="15" customHeight="1" x14ac:dyDescent="0.3">
      <c r="B16" s="63" t="s">
        <v>407</v>
      </c>
      <c r="C16" s="76">
        <v>10.2458993224834</v>
      </c>
      <c r="D16" s="76">
        <v>4.2697678648456998</v>
      </c>
      <c r="E16" s="76">
        <v>14.5156671873291</v>
      </c>
      <c r="F16" s="75"/>
      <c r="G16" s="76">
        <v>6.3237518910741297</v>
      </c>
      <c r="H16" s="76">
        <v>4.6696923852748364</v>
      </c>
      <c r="I16" s="76">
        <v>10.993444276348971</v>
      </c>
      <c r="J16" s="75"/>
      <c r="K16" s="76">
        <v>6.7396262180493434</v>
      </c>
      <c r="L16" s="76">
        <v>4.8070372893404034</v>
      </c>
      <c r="M16" s="76">
        <v>11.54666350738975</v>
      </c>
      <c r="N16" s="75"/>
      <c r="O16" s="76">
        <v>9.9978226399102983</v>
      </c>
      <c r="P16" s="76">
        <v>4.2948140972708657</v>
      </c>
      <c r="Q16" s="76">
        <v>14.292636737181169</v>
      </c>
      <c r="R16" s="33"/>
    </row>
    <row r="17" spans="2:29" s="61" customFormat="1" ht="15" customHeight="1" x14ac:dyDescent="0.3">
      <c r="B17" s="63" t="s">
        <v>408</v>
      </c>
      <c r="C17" s="76">
        <v>6.9212136555295709</v>
      </c>
      <c r="D17" s="76">
        <v>2.599092793843484</v>
      </c>
      <c r="E17" s="76">
        <v>9.520306449373054</v>
      </c>
      <c r="F17" s="75"/>
      <c r="G17" s="76">
        <v>8.0685829551185062</v>
      </c>
      <c r="H17" s="76">
        <v>3.5602622289460411</v>
      </c>
      <c r="I17" s="76">
        <v>11.62884518406455</v>
      </c>
      <c r="J17" s="75"/>
      <c r="K17" s="76">
        <v>10.93245564671386</v>
      </c>
      <c r="L17" s="76">
        <v>5.7659271984124638</v>
      </c>
      <c r="M17" s="76">
        <v>16.698382845126321</v>
      </c>
      <c r="N17" s="75"/>
      <c r="O17" s="76">
        <v>7.2308545461512006</v>
      </c>
      <c r="P17" s="76">
        <v>2.8279295875244839</v>
      </c>
      <c r="Q17" s="76">
        <v>10.05878413367568</v>
      </c>
      <c r="R17" s="33"/>
    </row>
    <row r="18" spans="2:29" s="61" customFormat="1" ht="15" customHeight="1" x14ac:dyDescent="0.3">
      <c r="B18" s="63" t="s">
        <v>409</v>
      </c>
      <c r="C18" s="76">
        <v>3.2542671993727472</v>
      </c>
      <c r="D18" s="76">
        <v>0.65809929126823286</v>
      </c>
      <c r="E18" s="76">
        <v>3.9123664906409799</v>
      </c>
      <c r="F18" s="75"/>
      <c r="G18" s="76">
        <v>10.04538577912254</v>
      </c>
      <c r="H18" s="76">
        <v>2.138174483106404</v>
      </c>
      <c r="I18" s="76">
        <v>12.18356026222895</v>
      </c>
      <c r="J18" s="75"/>
      <c r="K18" s="76">
        <v>12.411885792139319</v>
      </c>
      <c r="L18" s="76">
        <v>4.8796019311080174</v>
      </c>
      <c r="M18" s="76">
        <v>17.291487723247339</v>
      </c>
      <c r="N18" s="75"/>
      <c r="O18" s="76">
        <v>3.9091758634701161</v>
      </c>
      <c r="P18" s="76">
        <v>0.95691419664016586</v>
      </c>
      <c r="Q18" s="76">
        <v>4.866090060110281</v>
      </c>
      <c r="R18" s="33"/>
    </row>
    <row r="19" spans="2:29" s="61" customFormat="1" ht="15" customHeight="1" x14ac:dyDescent="0.3">
      <c r="B19" s="27" t="s">
        <v>329</v>
      </c>
      <c r="C19" s="79">
        <v>72.510301619624755</v>
      </c>
      <c r="D19" s="79">
        <v>27.489698380375241</v>
      </c>
      <c r="E19" s="79">
        <v>100</v>
      </c>
      <c r="F19" s="78"/>
      <c r="G19" s="79">
        <v>58.971255673222387</v>
      </c>
      <c r="H19" s="79">
        <v>41.028744326777613</v>
      </c>
      <c r="I19" s="79">
        <v>100</v>
      </c>
      <c r="J19" s="78"/>
      <c r="K19" s="79">
        <v>60.607025442051963</v>
      </c>
      <c r="L19" s="79">
        <v>39.392974557948051</v>
      </c>
      <c r="M19" s="79">
        <v>100</v>
      </c>
      <c r="N19" s="78"/>
      <c r="O19" s="79">
        <v>71.731877721843503</v>
      </c>
      <c r="P19" s="79">
        <v>28.26812227815649</v>
      </c>
      <c r="Q19" s="79">
        <v>100</v>
      </c>
      <c r="R19" s="159"/>
    </row>
    <row r="20" spans="2:29" s="61" customFormat="1" ht="15" customHeight="1" x14ac:dyDescent="0.3">
      <c r="B20" s="49" t="s">
        <v>46</v>
      </c>
      <c r="C20" s="106"/>
      <c r="D20" s="106"/>
      <c r="E20" s="106"/>
      <c r="F20" s="75"/>
      <c r="G20" s="106"/>
      <c r="H20" s="106"/>
      <c r="I20" s="106"/>
      <c r="J20" s="75"/>
      <c r="K20" s="106"/>
      <c r="L20" s="106"/>
      <c r="M20" s="106"/>
      <c r="N20" s="75"/>
      <c r="O20" s="106"/>
      <c r="P20" s="106"/>
      <c r="Q20" s="106"/>
      <c r="R20" s="159"/>
    </row>
    <row r="21" spans="2:29" s="61" customFormat="1" ht="15" customHeight="1" x14ac:dyDescent="0.3">
      <c r="B21" s="13" t="s">
        <v>410</v>
      </c>
      <c r="C21" s="107">
        <v>45.647162568238898</v>
      </c>
      <c r="D21" s="107">
        <v>46.042950742281199</v>
      </c>
      <c r="E21" s="107">
        <v>45.7559644581779</v>
      </c>
      <c r="F21" s="82"/>
      <c r="G21" s="107">
        <v>48.471507816439697</v>
      </c>
      <c r="H21" s="107">
        <v>45.996312684365797</v>
      </c>
      <c r="I21" s="107">
        <v>48.471507816439697</v>
      </c>
      <c r="J21" s="82"/>
      <c r="K21" s="107">
        <v>49.770151886890197</v>
      </c>
      <c r="L21" s="107">
        <v>47.776239160200802</v>
      </c>
      <c r="M21" s="107">
        <v>49.770151886890197</v>
      </c>
      <c r="N21" s="82"/>
      <c r="O21" s="107">
        <v>45.950328538396803</v>
      </c>
      <c r="P21" s="107">
        <v>46.196913791676103</v>
      </c>
      <c r="Q21" s="107">
        <v>46.0200335667095</v>
      </c>
      <c r="R21" s="33"/>
    </row>
    <row r="22" spans="2:29" s="59" customFormat="1" ht="5.0999999999999996" customHeight="1" x14ac:dyDescent="0.25">
      <c r="B22" s="83"/>
      <c r="C22" s="84"/>
      <c r="D22" s="84"/>
      <c r="E22" s="84"/>
      <c r="F22" s="85"/>
      <c r="G22" s="84"/>
      <c r="H22" s="84"/>
      <c r="I22" s="84"/>
      <c r="J22" s="85"/>
      <c r="K22" s="84"/>
      <c r="L22" s="84"/>
      <c r="M22" s="84"/>
      <c r="N22" s="85"/>
      <c r="O22" s="84"/>
      <c r="P22" s="84"/>
      <c r="Q22" s="84"/>
      <c r="R22" s="33"/>
    </row>
    <row r="23" spans="2:29" s="59" customFormat="1" ht="36" customHeight="1" x14ac:dyDescent="0.25">
      <c r="B23" s="723"/>
      <c r="C23" s="728"/>
      <c r="D23" s="728"/>
      <c r="E23" s="728"/>
      <c r="F23" s="728"/>
      <c r="G23" s="728"/>
      <c r="H23" s="728"/>
      <c r="I23" s="728"/>
      <c r="J23" s="728"/>
      <c r="K23" s="728"/>
      <c r="L23" s="728"/>
      <c r="M23" s="728"/>
      <c r="N23" s="728"/>
      <c r="O23" s="728"/>
      <c r="P23" s="728"/>
      <c r="Q23" s="728"/>
      <c r="R23" s="33"/>
    </row>
    <row r="24" spans="2:29" ht="14.55" customHeight="1" x14ac:dyDescent="0.3">
      <c r="R24" s="45"/>
      <c r="S24" s="45"/>
      <c r="T24" s="45"/>
      <c r="U24" s="45"/>
      <c r="V24" s="45"/>
      <c r="W24" s="45"/>
      <c r="X24" s="45"/>
      <c r="Y24" s="45"/>
      <c r="Z24" s="45"/>
      <c r="AA24" s="45"/>
      <c r="AB24" s="45"/>
      <c r="AC24" s="45"/>
    </row>
    <row r="25" spans="2:29" ht="13.8" customHeight="1" x14ac:dyDescent="0.25"/>
    <row r="26" spans="2:29" ht="13.8" customHeight="1" x14ac:dyDescent="0.25"/>
    <row r="27" spans="2:29" ht="13.8" customHeight="1" x14ac:dyDescent="0.25"/>
    <row r="28" spans="2:29" ht="33" customHeight="1" x14ac:dyDescent="0.55000000000000004">
      <c r="O28" s="593"/>
    </row>
    <row r="29" spans="2:29" ht="13.8" customHeight="1" x14ac:dyDescent="0.25"/>
    <row r="30" spans="2:29" ht="13.8" customHeight="1" x14ac:dyDescent="0.25"/>
    <row r="31" spans="2:29" ht="13.8" customHeight="1" x14ac:dyDescent="0.25"/>
    <row r="32" spans="2:29"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c r="B119" s="720"/>
      <c r="C119" s="719"/>
      <c r="D119" s="719"/>
    </row>
    <row r="120" spans="2:4" ht="13.8" customHeight="1" x14ac:dyDescent="0.25"/>
  </sheetData>
  <mergeCells count="8">
    <mergeCell ref="B119:D119"/>
    <mergeCell ref="B2:Q2"/>
    <mergeCell ref="B5:B6"/>
    <mergeCell ref="O5:Q5"/>
    <mergeCell ref="C5:E5"/>
    <mergeCell ref="G5:I5"/>
    <mergeCell ref="B23:Q23"/>
    <mergeCell ref="K5:M5"/>
  </mergeCells>
  <hyperlinks>
    <hyperlink ref="B1" location="Indice!A1" display="Ritorna all'indice"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4B084"/>
  </sheetPr>
  <dimension ref="B1:AC120"/>
  <sheetViews>
    <sheetView showGridLines="0" zoomScaleNormal="100" workbookViewId="0"/>
  </sheetViews>
  <sheetFormatPr defaultColWidth="8.5546875" defaultRowHeight="13.8" x14ac:dyDescent="0.25"/>
  <cols>
    <col min="1" max="1" width="6.21875" style="11" customWidth="1"/>
    <col min="2" max="2" width="13.77734375" style="11" customWidth="1"/>
    <col min="3" max="5" width="8.5546875" style="11" customWidth="1"/>
    <col min="6" max="6" width="0.5546875" style="11" customWidth="1"/>
    <col min="7" max="9" width="8.5546875" style="11" customWidth="1"/>
    <col min="10" max="10" width="0.5546875" style="11" customWidth="1"/>
    <col min="11" max="13" width="8.5546875" style="11" customWidth="1"/>
    <col min="14" max="14" width="0.5546875" style="11" customWidth="1"/>
    <col min="15" max="15" width="8.5546875" style="11" customWidth="1"/>
    <col min="16" max="16384" width="8.5546875" style="11"/>
  </cols>
  <sheetData>
    <row r="1" spans="2:20" s="1" customFormat="1" ht="15" customHeight="1" x14ac:dyDescent="0.25">
      <c r="B1" s="699" t="s">
        <v>0</v>
      </c>
    </row>
    <row r="2" spans="2:20" s="1" customFormat="1" ht="15" customHeight="1" x14ac:dyDescent="0.25">
      <c r="B2" s="754" t="s">
        <v>81</v>
      </c>
      <c r="C2" s="722"/>
      <c r="D2" s="722"/>
      <c r="E2" s="722"/>
      <c r="F2" s="722"/>
      <c r="G2" s="722"/>
      <c r="H2" s="722"/>
      <c r="I2" s="722"/>
      <c r="J2" s="722"/>
      <c r="K2" s="722"/>
      <c r="L2" s="722"/>
      <c r="M2" s="722"/>
      <c r="N2" s="722"/>
      <c r="O2" s="722"/>
      <c r="P2" s="722"/>
      <c r="Q2" s="722"/>
    </row>
    <row r="3" spans="2:20" s="1" customFormat="1" ht="15" customHeight="1" x14ac:dyDescent="0.25">
      <c r="B3" s="42" t="s">
        <v>1441</v>
      </c>
      <c r="C3" s="42"/>
      <c r="D3" s="42"/>
      <c r="E3" s="42"/>
      <c r="F3" s="42"/>
      <c r="G3" s="42"/>
      <c r="H3" s="42"/>
      <c r="I3" s="42"/>
      <c r="J3" s="42"/>
      <c r="K3" s="42"/>
      <c r="L3" s="42"/>
      <c r="M3" s="42"/>
      <c r="N3" s="42"/>
      <c r="O3" s="42"/>
      <c r="P3" s="42"/>
      <c r="Q3" s="42"/>
      <c r="R3" s="42"/>
    </row>
    <row r="4" spans="2:20" s="57" customFormat="1" ht="15" customHeight="1" x14ac:dyDescent="0.3">
      <c r="B4" s="72" t="s">
        <v>445</v>
      </c>
      <c r="C4" s="72"/>
      <c r="D4" s="72"/>
      <c r="E4" s="72"/>
      <c r="F4" s="72"/>
      <c r="G4" s="72"/>
      <c r="H4" s="72"/>
      <c r="I4" s="72"/>
      <c r="J4" s="72"/>
      <c r="K4" s="72"/>
      <c r="L4" s="72"/>
      <c r="M4" s="72"/>
      <c r="N4" s="72"/>
      <c r="O4" s="72"/>
      <c r="P4" s="72"/>
      <c r="Q4" s="72"/>
      <c r="R4" s="72"/>
    </row>
    <row r="5" spans="2:20" s="61" customFormat="1" ht="17.100000000000001" customHeight="1" x14ac:dyDescent="0.3">
      <c r="B5" s="753" t="s">
        <v>394</v>
      </c>
      <c r="C5" s="724" t="s">
        <v>439</v>
      </c>
      <c r="D5" s="758"/>
      <c r="E5" s="758"/>
      <c r="F5" s="10"/>
      <c r="G5" s="724" t="s">
        <v>441</v>
      </c>
      <c r="H5" s="758"/>
      <c r="I5" s="758"/>
      <c r="J5" s="10"/>
      <c r="K5" s="724" t="s">
        <v>446</v>
      </c>
      <c r="L5" s="758"/>
      <c r="M5" s="758"/>
      <c r="N5" s="10"/>
      <c r="O5" s="724" t="s">
        <v>329</v>
      </c>
      <c r="P5" s="758"/>
      <c r="Q5" s="758"/>
      <c r="R5" s="33"/>
    </row>
    <row r="6" spans="2:20" s="61" customFormat="1" ht="17.100000000000001" customHeight="1" x14ac:dyDescent="0.3">
      <c r="B6" s="75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c r="R6" s="33"/>
      <c r="T6" s="33"/>
    </row>
    <row r="7" spans="2:20" s="61" customFormat="1" ht="15" customHeight="1" x14ac:dyDescent="0.3">
      <c r="B7" s="63" t="s">
        <v>398</v>
      </c>
      <c r="C7" s="74">
        <v>0</v>
      </c>
      <c r="D7" s="74">
        <v>0</v>
      </c>
      <c r="E7" s="74">
        <v>0</v>
      </c>
      <c r="F7" s="594"/>
      <c r="G7" s="74">
        <v>0</v>
      </c>
      <c r="H7" s="74">
        <v>0</v>
      </c>
      <c r="I7" s="74">
        <v>0</v>
      </c>
      <c r="J7" s="75"/>
      <c r="K7" s="74">
        <v>11.365959224301889</v>
      </c>
      <c r="L7" s="74">
        <v>10.70339856734034</v>
      </c>
      <c r="M7" s="74">
        <v>22.069357791642229</v>
      </c>
      <c r="N7" s="75"/>
      <c r="O7" s="74">
        <v>2.3820648995305258</v>
      </c>
      <c r="P7" s="74">
        <v>2.2409828969169578</v>
      </c>
      <c r="Q7" s="74">
        <v>4.6230477964474836</v>
      </c>
      <c r="R7" s="33"/>
    </row>
    <row r="8" spans="2:20" s="61" customFormat="1" ht="15" customHeight="1" x14ac:dyDescent="0.3">
      <c r="B8" s="63" t="s">
        <v>399</v>
      </c>
      <c r="C8" s="74">
        <v>0.24997494854817201</v>
      </c>
      <c r="D8" s="74">
        <v>0.1133867250429729</v>
      </c>
      <c r="E8" s="74">
        <v>0.36336167359114491</v>
      </c>
      <c r="F8" s="75"/>
      <c r="G8" s="74">
        <v>0.15157057340549729</v>
      </c>
      <c r="H8" s="74">
        <v>0.13711442045063771</v>
      </c>
      <c r="I8" s="74">
        <v>0.288684993856135</v>
      </c>
      <c r="J8" s="75"/>
      <c r="K8" s="74">
        <v>5.9030555111182208</v>
      </c>
      <c r="L8" s="74">
        <v>5.6128797170230538</v>
      </c>
      <c r="M8" s="74">
        <v>11.515935228141281</v>
      </c>
      <c r="N8" s="75"/>
      <c r="O8" s="74">
        <v>1.3797448944282329</v>
      </c>
      <c r="P8" s="74">
        <v>1.237532064605515</v>
      </c>
      <c r="Q8" s="74">
        <v>2.6172769590337488</v>
      </c>
      <c r="R8" s="33"/>
    </row>
    <row r="9" spans="2:20" s="61" customFormat="1" ht="15" customHeight="1" x14ac:dyDescent="0.3">
      <c r="B9" s="63" t="s">
        <v>400</v>
      </c>
      <c r="C9" s="74">
        <v>2.0996199887461171</v>
      </c>
      <c r="D9" s="74">
        <v>1.2603578118134939</v>
      </c>
      <c r="E9" s="74">
        <v>3.3599778005596108</v>
      </c>
      <c r="F9" s="75"/>
      <c r="G9" s="74">
        <v>0.46588238386342878</v>
      </c>
      <c r="H9" s="74">
        <v>0.30576953825733272</v>
      </c>
      <c r="I9" s="74">
        <v>0.7716519221207615</v>
      </c>
      <c r="J9" s="75"/>
      <c r="K9" s="74">
        <v>5.8410654295312749</v>
      </c>
      <c r="L9" s="74">
        <v>6.1679020245649587</v>
      </c>
      <c r="M9" s="74">
        <v>12.008967454096229</v>
      </c>
      <c r="N9" s="75"/>
      <c r="O9" s="74">
        <v>2.5174475330099768</v>
      </c>
      <c r="P9" s="74">
        <v>2.0584221522717638</v>
      </c>
      <c r="Q9" s="74">
        <v>4.5758696852817407</v>
      </c>
      <c r="R9" s="33"/>
    </row>
    <row r="10" spans="2:20" s="61" customFormat="1" ht="15" customHeight="1" x14ac:dyDescent="0.3">
      <c r="B10" s="63" t="s">
        <v>401</v>
      </c>
      <c r="C10" s="74">
        <v>4.764323649341339</v>
      </c>
      <c r="D10" s="74">
        <v>3.7805338657088021</v>
      </c>
      <c r="E10" s="74">
        <v>8.5448575150501416</v>
      </c>
      <c r="F10" s="75"/>
      <c r="G10" s="74">
        <v>1.486355362904197</v>
      </c>
      <c r="H10" s="74">
        <v>0.98301840093045056</v>
      </c>
      <c r="I10" s="74">
        <v>2.469373763834648</v>
      </c>
      <c r="J10" s="75"/>
      <c r="K10" s="74">
        <v>4.4399562736628804</v>
      </c>
      <c r="L10" s="74">
        <v>4.7507954282870291</v>
      </c>
      <c r="M10" s="74">
        <v>9.1907517019499103</v>
      </c>
      <c r="N10" s="75"/>
      <c r="O10" s="74">
        <v>4.0066565012839419</v>
      </c>
      <c r="P10" s="74">
        <v>3.3886820480275892</v>
      </c>
      <c r="Q10" s="74">
        <v>7.3953385493115293</v>
      </c>
      <c r="R10" s="33"/>
    </row>
    <row r="11" spans="2:20" s="61" customFormat="1" ht="15" customHeight="1" x14ac:dyDescent="0.3">
      <c r="B11" s="63" t="s">
        <v>402</v>
      </c>
      <c r="C11" s="74">
        <v>5.9732681738647839</v>
      </c>
      <c r="D11" s="74">
        <v>4.9127053255532518</v>
      </c>
      <c r="E11" s="74">
        <v>10.885973499418039</v>
      </c>
      <c r="F11" s="75"/>
      <c r="G11" s="74">
        <v>2.8553092412052932</v>
      </c>
      <c r="H11" s="74">
        <v>1.845349827949877</v>
      </c>
      <c r="I11" s="74">
        <v>4.7006590691551704</v>
      </c>
      <c r="J11" s="75"/>
      <c r="K11" s="74">
        <v>2.8499884462930369</v>
      </c>
      <c r="L11" s="74">
        <v>3.2625890968556139</v>
      </c>
      <c r="M11" s="74">
        <v>6.1125775431486522</v>
      </c>
      <c r="N11" s="75"/>
      <c r="O11" s="74">
        <v>4.6751110811567536</v>
      </c>
      <c r="P11" s="74">
        <v>3.928177092968923</v>
      </c>
      <c r="Q11" s="74">
        <v>8.6032881741256784</v>
      </c>
      <c r="R11" s="33"/>
    </row>
    <row r="12" spans="2:20" s="61" customFormat="1" ht="15" customHeight="1" x14ac:dyDescent="0.3">
      <c r="B12" s="63" t="s">
        <v>403</v>
      </c>
      <c r="C12" s="74">
        <v>6.0077235553020438</v>
      </c>
      <c r="D12" s="74">
        <v>4.9238050457478053</v>
      </c>
      <c r="E12" s="74">
        <v>10.93152860104985</v>
      </c>
      <c r="F12" s="75"/>
      <c r="G12" s="74">
        <v>4.05122734928913</v>
      </c>
      <c r="H12" s="74">
        <v>2.4143965760820758</v>
      </c>
      <c r="I12" s="74">
        <v>6.4656239253712053</v>
      </c>
      <c r="J12" s="75"/>
      <c r="K12" s="74">
        <v>1.966352050338612</v>
      </c>
      <c r="L12" s="74">
        <v>2.2831902451163368</v>
      </c>
      <c r="M12" s="74">
        <v>4.2495422954549493</v>
      </c>
      <c r="N12" s="75"/>
      <c r="O12" s="74">
        <v>4.7624109417031431</v>
      </c>
      <c r="P12" s="74">
        <v>3.8528187677511601</v>
      </c>
      <c r="Q12" s="74">
        <v>8.6152297094543027</v>
      </c>
      <c r="R12" s="33"/>
    </row>
    <row r="13" spans="2:20" s="61" customFormat="1" ht="15" customHeight="1" x14ac:dyDescent="0.3">
      <c r="B13" s="63" t="s">
        <v>404</v>
      </c>
      <c r="C13" s="74">
        <v>6.1157145830282191</v>
      </c>
      <c r="D13" s="74">
        <v>5.2043813062212392</v>
      </c>
      <c r="E13" s="74">
        <v>11.32009588924946</v>
      </c>
      <c r="F13" s="75"/>
      <c r="G13" s="74">
        <v>5.2837239050011719</v>
      </c>
      <c r="H13" s="74">
        <v>2.9792817044242401</v>
      </c>
      <c r="I13" s="74">
        <v>8.2630056094254112</v>
      </c>
      <c r="J13" s="75"/>
      <c r="K13" s="74">
        <v>1.665511295970423</v>
      </c>
      <c r="L13" s="74">
        <v>1.9679073570450949</v>
      </c>
      <c r="M13" s="74">
        <v>3.633418653015517</v>
      </c>
      <c r="N13" s="75"/>
      <c r="O13" s="74">
        <v>5.019063485091853</v>
      </c>
      <c r="P13" s="74">
        <v>4.0699375919079817</v>
      </c>
      <c r="Q13" s="74">
        <v>9.0890010769998337</v>
      </c>
      <c r="R13" s="33"/>
    </row>
    <row r="14" spans="2:20" s="61" customFormat="1" ht="15" customHeight="1" x14ac:dyDescent="0.3">
      <c r="B14" s="63" t="s">
        <v>405</v>
      </c>
      <c r="C14" s="74">
        <v>6.7984244563834952</v>
      </c>
      <c r="D14" s="74">
        <v>5.9049740621121849</v>
      </c>
      <c r="E14" s="74">
        <v>12.70339851849568</v>
      </c>
      <c r="F14" s="75"/>
      <c r="G14" s="74">
        <v>7.5677960718689832</v>
      </c>
      <c r="H14" s="74">
        <v>3.9046945261557799</v>
      </c>
      <c r="I14" s="74">
        <v>11.472490598024759</v>
      </c>
      <c r="J14" s="75"/>
      <c r="K14" s="74">
        <v>1.842594073837075</v>
      </c>
      <c r="L14" s="74">
        <v>2.118772107573899</v>
      </c>
      <c r="M14" s="74">
        <v>3.9613661814109742</v>
      </c>
      <c r="N14" s="75"/>
      <c r="O14" s="74">
        <v>5.9274343656579536</v>
      </c>
      <c r="P14" s="74">
        <v>4.7028841974134821</v>
      </c>
      <c r="Q14" s="74">
        <v>10.630318563071439</v>
      </c>
      <c r="R14" s="33"/>
    </row>
    <row r="15" spans="2:20" s="61" customFormat="1" ht="15" customHeight="1" x14ac:dyDescent="0.3">
      <c r="B15" s="63" t="s">
        <v>406</v>
      </c>
      <c r="C15" s="74">
        <v>7.8411815035495973</v>
      </c>
      <c r="D15" s="74">
        <v>6.8799765672573674</v>
      </c>
      <c r="E15" s="74">
        <v>14.721158070806959</v>
      </c>
      <c r="F15" s="75"/>
      <c r="G15" s="74">
        <v>11.20461370311881</v>
      </c>
      <c r="H15" s="74">
        <v>5.253716435988812</v>
      </c>
      <c r="I15" s="74">
        <v>16.45833013910762</v>
      </c>
      <c r="J15" s="75"/>
      <c r="K15" s="74">
        <v>2.4291668888533389</v>
      </c>
      <c r="L15" s="74">
        <v>2.7602250306617608</v>
      </c>
      <c r="M15" s="74">
        <v>5.1893919195150993</v>
      </c>
      <c r="N15" s="75"/>
      <c r="O15" s="74">
        <v>7.4098131375886513</v>
      </c>
      <c r="P15" s="74">
        <v>5.6842160495139478</v>
      </c>
      <c r="Q15" s="74">
        <v>13.094029187102601</v>
      </c>
      <c r="R15" s="33"/>
    </row>
    <row r="16" spans="2:20" s="61" customFormat="1" ht="15" customHeight="1" x14ac:dyDescent="0.3">
      <c r="B16" s="63" t="s">
        <v>407</v>
      </c>
      <c r="C16" s="74">
        <v>7.2490422637262686</v>
      </c>
      <c r="D16" s="74">
        <v>6.3059514541404269</v>
      </c>
      <c r="E16" s="74">
        <v>13.554993717866701</v>
      </c>
      <c r="F16" s="75"/>
      <c r="G16" s="74">
        <v>12.994548278075049</v>
      </c>
      <c r="H16" s="74">
        <v>5.5638666266567078</v>
      </c>
      <c r="I16" s="74">
        <v>18.558414904731759</v>
      </c>
      <c r="J16" s="75"/>
      <c r="K16" s="74">
        <v>2.8219929255763518</v>
      </c>
      <c r="L16" s="74">
        <v>3.122611493272188</v>
      </c>
      <c r="M16" s="74">
        <v>5.9446044188485399</v>
      </c>
      <c r="N16" s="75"/>
      <c r="O16" s="74">
        <v>7.512808879798043</v>
      </c>
      <c r="P16" s="74">
        <v>5.4857332577639202</v>
      </c>
      <c r="Q16" s="74">
        <v>12.998542137561961</v>
      </c>
      <c r="R16" s="33"/>
    </row>
    <row r="17" spans="2:29" s="61" customFormat="1" ht="15" customHeight="1" x14ac:dyDescent="0.3">
      <c r="B17" s="63" t="s">
        <v>408</v>
      </c>
      <c r="C17" s="74">
        <v>4.9705934496234576</v>
      </c>
      <c r="D17" s="74">
        <v>4.2655299730985936</v>
      </c>
      <c r="E17" s="74">
        <v>9.2361234227220521</v>
      </c>
      <c r="F17" s="75"/>
      <c r="G17" s="74">
        <v>11.620994714742871</v>
      </c>
      <c r="H17" s="74">
        <v>4.715115222110029</v>
      </c>
      <c r="I17" s="74">
        <v>16.3361099368529</v>
      </c>
      <c r="J17" s="75"/>
      <c r="K17" s="74">
        <v>3.3154695248760202</v>
      </c>
      <c r="L17" s="74">
        <v>3.3048045646029971</v>
      </c>
      <c r="M17" s="74">
        <v>6.6202740894790164</v>
      </c>
      <c r="N17" s="75"/>
      <c r="O17" s="74">
        <v>6.0385268306848614</v>
      </c>
      <c r="P17" s="74">
        <v>4.1753759208891381</v>
      </c>
      <c r="Q17" s="74">
        <v>10.213902751574</v>
      </c>
      <c r="R17" s="33"/>
    </row>
    <row r="18" spans="2:29" s="61" customFormat="1" ht="15" customHeight="1" x14ac:dyDescent="0.3">
      <c r="B18" s="63" t="s">
        <v>409</v>
      </c>
      <c r="C18" s="74">
        <v>2.4806333007022121</v>
      </c>
      <c r="D18" s="74">
        <v>1.897897990488157</v>
      </c>
      <c r="E18" s="74">
        <v>4.3785312911903684</v>
      </c>
      <c r="F18" s="75"/>
      <c r="G18" s="74">
        <v>10.44544664036815</v>
      </c>
      <c r="H18" s="74">
        <v>3.7702084971514811</v>
      </c>
      <c r="I18" s="74">
        <v>14.215655137519629</v>
      </c>
      <c r="J18" s="75"/>
      <c r="K18" s="74">
        <v>5.3546988037469561</v>
      </c>
      <c r="L18" s="74">
        <v>4.1491139195506497</v>
      </c>
      <c r="M18" s="74">
        <v>9.5038127232976048</v>
      </c>
      <c r="N18" s="75"/>
      <c r="O18" s="74">
        <v>4.7785139211614407</v>
      </c>
      <c r="P18" s="74">
        <v>2.7656414888742429</v>
      </c>
      <c r="Q18" s="74">
        <v>7.5441554100356836</v>
      </c>
      <c r="R18" s="33"/>
    </row>
    <row r="19" spans="2:29" s="61" customFormat="1" ht="15" customHeight="1" x14ac:dyDescent="0.3">
      <c r="B19" s="27" t="s">
        <v>329</v>
      </c>
      <c r="C19" s="77">
        <v>54.550499872815713</v>
      </c>
      <c r="D19" s="77">
        <v>45.449500127184287</v>
      </c>
      <c r="E19" s="77">
        <v>100</v>
      </c>
      <c r="F19" s="78"/>
      <c r="G19" s="77">
        <v>68.127468223842584</v>
      </c>
      <c r="H19" s="77">
        <v>31.87253177615743</v>
      </c>
      <c r="I19" s="77">
        <v>100</v>
      </c>
      <c r="J19" s="78"/>
      <c r="K19" s="77">
        <v>49.795810448106081</v>
      </c>
      <c r="L19" s="77">
        <v>50.204189551893919</v>
      </c>
      <c r="M19" s="77">
        <v>100</v>
      </c>
      <c r="N19" s="78"/>
      <c r="O19" s="77">
        <v>56.409596471095377</v>
      </c>
      <c r="P19" s="77">
        <v>43.590403528904623</v>
      </c>
      <c r="Q19" s="77">
        <v>100</v>
      </c>
      <c r="R19" s="159"/>
    </row>
    <row r="20" spans="2:29" s="61" customFormat="1" ht="15" customHeight="1" x14ac:dyDescent="0.3">
      <c r="B20" s="49" t="s">
        <v>46</v>
      </c>
      <c r="C20" s="80"/>
      <c r="D20" s="80"/>
      <c r="E20" s="80"/>
      <c r="F20" s="75"/>
      <c r="G20" s="80"/>
      <c r="H20" s="80"/>
      <c r="I20" s="80"/>
      <c r="J20" s="75"/>
      <c r="K20" s="80"/>
      <c r="L20" s="80"/>
      <c r="M20" s="80"/>
      <c r="N20" s="75"/>
      <c r="O20" s="80"/>
      <c r="P20" s="80"/>
      <c r="Q20" s="80"/>
      <c r="R20" s="159"/>
    </row>
    <row r="21" spans="2:29" s="61" customFormat="1" ht="15" customHeight="1" x14ac:dyDescent="0.3">
      <c r="B21" s="13" t="s">
        <v>410</v>
      </c>
      <c r="C21" s="81">
        <v>45.194445228524998</v>
      </c>
      <c r="D21" s="81">
        <v>45.666211643401802</v>
      </c>
      <c r="E21" s="81">
        <v>45.408883055296798</v>
      </c>
      <c r="F21" s="82"/>
      <c r="G21" s="81">
        <v>53.413760799751003</v>
      </c>
      <c r="H21" s="81">
        <v>51.180883983952498</v>
      </c>
      <c r="I21" s="81">
        <v>52.701279919958601</v>
      </c>
      <c r="J21" s="82"/>
      <c r="K21" s="81">
        <v>33.050970071283999</v>
      </c>
      <c r="L21" s="81">
        <v>32.597346457247497</v>
      </c>
      <c r="M21" s="81">
        <v>32.823993903177701</v>
      </c>
      <c r="N21" s="82"/>
      <c r="O21" s="81">
        <v>45.039942104756697</v>
      </c>
      <c r="P21" s="81">
        <v>43.421356674414703</v>
      </c>
      <c r="Q21" s="81">
        <v>44.334393602200201</v>
      </c>
      <c r="R21" s="33"/>
    </row>
    <row r="22" spans="2:29" s="59" customFormat="1" ht="5.0999999999999996" customHeight="1" x14ac:dyDescent="0.25">
      <c r="B22" s="83"/>
      <c r="C22" s="84"/>
      <c r="D22" s="84"/>
      <c r="E22" s="84"/>
      <c r="F22" s="85"/>
      <c r="G22" s="84"/>
      <c r="H22" s="84"/>
      <c r="I22" s="84"/>
      <c r="J22" s="85"/>
      <c r="K22" s="84"/>
      <c r="L22" s="84"/>
      <c r="M22" s="84"/>
      <c r="N22" s="85"/>
      <c r="O22" s="84"/>
      <c r="P22" s="84"/>
      <c r="Q22" s="84"/>
      <c r="R22" s="33"/>
    </row>
    <row r="23" spans="2:29" s="59" customFormat="1" ht="36" customHeight="1" x14ac:dyDescent="0.25">
      <c r="B23" s="723" t="s">
        <v>447</v>
      </c>
      <c r="C23" s="728"/>
      <c r="D23" s="728"/>
      <c r="E23" s="728"/>
      <c r="F23" s="728"/>
      <c r="G23" s="728"/>
      <c r="H23" s="728"/>
      <c r="I23" s="728"/>
      <c r="J23" s="728"/>
      <c r="K23" s="728"/>
      <c r="L23" s="728"/>
      <c r="M23" s="728"/>
      <c r="N23" s="728"/>
      <c r="O23" s="728"/>
      <c r="P23" s="728"/>
      <c r="Q23" s="728"/>
      <c r="R23" s="33"/>
    </row>
    <row r="24" spans="2:29" ht="14.55" customHeight="1" x14ac:dyDescent="0.3">
      <c r="R24" s="45"/>
      <c r="S24" s="45"/>
      <c r="T24" s="45"/>
      <c r="U24" s="45"/>
      <c r="V24" s="45"/>
      <c r="W24" s="45"/>
      <c r="X24" s="45"/>
      <c r="Y24" s="45"/>
      <c r="Z24" s="45"/>
      <c r="AA24" s="45"/>
      <c r="AB24" s="45"/>
      <c r="AC24" s="45"/>
    </row>
    <row r="25" spans="2:29" ht="13.8" customHeight="1" x14ac:dyDescent="0.25"/>
    <row r="26" spans="2:29" ht="13.8" customHeight="1" x14ac:dyDescent="0.25"/>
    <row r="27" spans="2:29" ht="13.8" customHeight="1" x14ac:dyDescent="0.25"/>
    <row r="28" spans="2:29" ht="13.8" customHeight="1" x14ac:dyDescent="0.25"/>
    <row r="29" spans="2:29" ht="13.8" customHeight="1" x14ac:dyDescent="0.25"/>
    <row r="30" spans="2:29" ht="13.8" customHeight="1" x14ac:dyDescent="0.25"/>
    <row r="31" spans="2:29" ht="33" customHeight="1" x14ac:dyDescent="0.55000000000000004">
      <c r="O31" s="593"/>
    </row>
    <row r="32" spans="2:29"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2" ht="13.8" customHeight="1" x14ac:dyDescent="0.25"/>
    <row r="114" spans="2:2" ht="13.8" customHeight="1" x14ac:dyDescent="0.25"/>
    <row r="115" spans="2:2" ht="13.8" customHeight="1" x14ac:dyDescent="0.25"/>
    <row r="116" spans="2:2" ht="13.8" customHeight="1" x14ac:dyDescent="0.25"/>
    <row r="117" spans="2:2" ht="13.8" customHeight="1" x14ac:dyDescent="0.25"/>
    <row r="118" spans="2:2" ht="13.8" customHeight="1" x14ac:dyDescent="0.25"/>
    <row r="119" spans="2:2" ht="13.8" customHeight="1" x14ac:dyDescent="0.25">
      <c r="B119" s="41"/>
    </row>
    <row r="120" spans="2:2" ht="13.8" customHeight="1" x14ac:dyDescent="0.25"/>
  </sheetData>
  <mergeCells count="7">
    <mergeCell ref="B23:Q23"/>
    <mergeCell ref="K5:M5"/>
    <mergeCell ref="B2:Q2"/>
    <mergeCell ref="B5:B6"/>
    <mergeCell ref="O5:Q5"/>
    <mergeCell ref="C5:E5"/>
    <mergeCell ref="G5:I5"/>
  </mergeCells>
  <hyperlinks>
    <hyperlink ref="B1" location="Indice!A1" display="Ritorna all'indice"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4B084"/>
  </sheetPr>
  <dimension ref="B1:AC120"/>
  <sheetViews>
    <sheetView showGridLines="0" zoomScaleNormal="100" workbookViewId="0"/>
  </sheetViews>
  <sheetFormatPr defaultColWidth="8.5546875" defaultRowHeight="13.8" x14ac:dyDescent="0.25"/>
  <cols>
    <col min="1" max="1" width="6.21875" style="11" customWidth="1"/>
    <col min="2" max="2" width="13.77734375" style="11" customWidth="1"/>
    <col min="3" max="5" width="8.5546875" style="11" customWidth="1"/>
    <col min="6" max="6" width="0.5546875" style="11" customWidth="1"/>
    <col min="7" max="9" width="8.5546875" style="11" customWidth="1"/>
    <col min="10" max="10" width="0.5546875" style="11" customWidth="1"/>
    <col min="11" max="13" width="8.5546875" style="11" customWidth="1"/>
    <col min="14" max="14" width="0.5546875" style="11" customWidth="1"/>
    <col min="15" max="15" width="8.5546875" style="11" customWidth="1"/>
    <col min="16" max="16384" width="8.5546875" style="11"/>
  </cols>
  <sheetData>
    <row r="1" spans="2:19" s="1" customFormat="1" ht="15" customHeight="1" x14ac:dyDescent="0.25">
      <c r="B1" s="699" t="s">
        <v>0</v>
      </c>
    </row>
    <row r="2" spans="2:19" s="1" customFormat="1" ht="15" customHeight="1" x14ac:dyDescent="0.25">
      <c r="B2" s="736" t="s">
        <v>82</v>
      </c>
      <c r="C2" s="722"/>
      <c r="D2" s="722"/>
      <c r="E2" s="722"/>
      <c r="F2" s="722"/>
      <c r="G2" s="722"/>
      <c r="H2" s="722"/>
      <c r="I2" s="722"/>
      <c r="J2" s="722"/>
      <c r="K2" s="722"/>
      <c r="L2" s="722"/>
      <c r="M2" s="722"/>
      <c r="N2" s="722"/>
      <c r="O2" s="722"/>
      <c r="P2" s="722"/>
      <c r="Q2" s="722"/>
    </row>
    <row r="3" spans="2:19" s="1" customFormat="1" ht="15" customHeight="1" x14ac:dyDescent="0.25">
      <c r="B3" s="42" t="s">
        <v>1442</v>
      </c>
      <c r="C3" s="42"/>
      <c r="D3" s="42"/>
      <c r="E3" s="42"/>
      <c r="F3" s="42"/>
      <c r="G3" s="42"/>
      <c r="H3" s="42"/>
      <c r="I3" s="42"/>
      <c r="J3" s="42"/>
      <c r="K3" s="42"/>
      <c r="L3" s="42"/>
      <c r="M3" s="42"/>
      <c r="N3" s="42"/>
      <c r="O3" s="42"/>
      <c r="P3" s="42"/>
      <c r="Q3" s="42"/>
      <c r="R3" s="42"/>
    </row>
    <row r="4" spans="2:19" s="57" customFormat="1" ht="15" customHeight="1" x14ac:dyDescent="0.3">
      <c r="B4" s="72" t="s">
        <v>445</v>
      </c>
      <c r="C4" s="72"/>
      <c r="D4" s="72"/>
      <c r="E4" s="72"/>
      <c r="F4" s="72"/>
      <c r="G4" s="72"/>
      <c r="H4" s="72"/>
      <c r="I4" s="72"/>
      <c r="J4" s="72"/>
      <c r="K4" s="72"/>
      <c r="L4" s="72"/>
      <c r="M4" s="72"/>
      <c r="N4" s="72"/>
      <c r="O4" s="72"/>
      <c r="P4" s="72"/>
      <c r="Q4" s="72"/>
      <c r="R4" s="72"/>
    </row>
    <row r="5" spans="2:19" s="59" customFormat="1" ht="17.100000000000001" customHeight="1" x14ac:dyDescent="0.3">
      <c r="B5" s="753" t="s">
        <v>394</v>
      </c>
      <c r="C5" s="724" t="s">
        <v>439</v>
      </c>
      <c r="D5" s="725"/>
      <c r="E5" s="725"/>
      <c r="F5" s="10"/>
      <c r="G5" s="724" t="s">
        <v>441</v>
      </c>
      <c r="H5" s="725"/>
      <c r="I5" s="725"/>
      <c r="J5" s="10"/>
      <c r="K5" s="724" t="s">
        <v>446</v>
      </c>
      <c r="L5" s="725"/>
      <c r="M5" s="725"/>
      <c r="N5" s="10"/>
      <c r="O5" s="724" t="s">
        <v>329</v>
      </c>
      <c r="P5" s="725"/>
      <c r="Q5" s="725"/>
      <c r="R5" s="33"/>
    </row>
    <row r="6" spans="2:19" s="59" customFormat="1" ht="17.100000000000001" customHeight="1" x14ac:dyDescent="0.25">
      <c r="B6" s="71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c r="R6" s="33"/>
      <c r="S6" s="33"/>
    </row>
    <row r="7" spans="2:19" s="59" customFormat="1" ht="15" customHeight="1" x14ac:dyDescent="0.25">
      <c r="B7" s="63" t="s">
        <v>398</v>
      </c>
      <c r="C7" s="74">
        <v>0</v>
      </c>
      <c r="D7" s="74">
        <v>0</v>
      </c>
      <c r="E7" s="74">
        <v>0</v>
      </c>
      <c r="F7" s="74"/>
      <c r="G7" s="74">
        <v>0</v>
      </c>
      <c r="H7" s="74">
        <v>0</v>
      </c>
      <c r="I7" s="74">
        <v>0</v>
      </c>
      <c r="J7" s="75"/>
      <c r="K7" s="74">
        <v>7.2560153929699176</v>
      </c>
      <c r="L7" s="74">
        <v>6.8993490168209757</v>
      </c>
      <c r="M7" s="74">
        <v>14.15536440979089</v>
      </c>
      <c r="N7" s="75"/>
      <c r="O7" s="74">
        <v>1.6510979695053249</v>
      </c>
      <c r="P7" s="74">
        <v>1.568679927557278</v>
      </c>
      <c r="Q7" s="74">
        <v>3.219777897062603</v>
      </c>
      <c r="R7" s="33"/>
    </row>
    <row r="8" spans="2:19" s="59" customFormat="1" ht="15" customHeight="1" x14ac:dyDescent="0.25">
      <c r="B8" s="63" t="s">
        <v>399</v>
      </c>
      <c r="C8" s="74">
        <v>1.003728745509916E-2</v>
      </c>
      <c r="D8" s="74">
        <v>1.067796537776506E-2</v>
      </c>
      <c r="E8" s="74">
        <v>2.0715252832864219E-2</v>
      </c>
      <c r="F8" s="75"/>
      <c r="G8" s="74">
        <v>0</v>
      </c>
      <c r="H8" s="74">
        <v>0</v>
      </c>
      <c r="I8" s="74">
        <v>0</v>
      </c>
      <c r="J8" s="75"/>
      <c r="K8" s="74">
        <v>4.1425592823765243</v>
      </c>
      <c r="L8" s="74">
        <v>3.8703665216312788</v>
      </c>
      <c r="M8" s="74">
        <v>8.0129258040078035</v>
      </c>
      <c r="N8" s="75"/>
      <c r="O8" s="74">
        <v>0.946743042746376</v>
      </c>
      <c r="P8" s="74">
        <v>0.88546173111341919</v>
      </c>
      <c r="Q8" s="74">
        <v>1.8322047738597951</v>
      </c>
      <c r="R8" s="33"/>
    </row>
    <row r="9" spans="2:19" s="59" customFormat="1" ht="15" customHeight="1" x14ac:dyDescent="0.25">
      <c r="B9" s="63" t="s">
        <v>400</v>
      </c>
      <c r="C9" s="74">
        <v>0.24815591537925999</v>
      </c>
      <c r="D9" s="74">
        <v>0.1640135482024713</v>
      </c>
      <c r="E9" s="74">
        <v>0.41216946358173118</v>
      </c>
      <c r="F9" s="75"/>
      <c r="G9" s="74">
        <v>8.5157114876947965E-3</v>
      </c>
      <c r="H9" s="74">
        <v>0</v>
      </c>
      <c r="I9" s="74">
        <v>8.5157114876947965E-3</v>
      </c>
      <c r="J9" s="75"/>
      <c r="K9" s="74">
        <v>3.4942578054291058</v>
      </c>
      <c r="L9" s="74">
        <v>3.3092203621638649</v>
      </c>
      <c r="M9" s="74">
        <v>6.8034781675929716</v>
      </c>
      <c r="N9" s="75"/>
      <c r="O9" s="74">
        <v>0.96940040114168757</v>
      </c>
      <c r="P9" s="74">
        <v>0.86736625695877423</v>
      </c>
      <c r="Q9" s="74">
        <v>1.836766658100462</v>
      </c>
      <c r="R9" s="33"/>
    </row>
    <row r="10" spans="2:19" s="59" customFormat="1" ht="15" customHeight="1" x14ac:dyDescent="0.25">
      <c r="B10" s="63" t="s">
        <v>401</v>
      </c>
      <c r="C10" s="74">
        <v>1.522677862869297</v>
      </c>
      <c r="D10" s="74">
        <v>1.307196521545998</v>
      </c>
      <c r="E10" s="74">
        <v>2.8298743844152958</v>
      </c>
      <c r="F10" s="75"/>
      <c r="G10" s="74">
        <v>0.28953419058162311</v>
      </c>
      <c r="H10" s="74">
        <v>0.14476709529081161</v>
      </c>
      <c r="I10" s="74">
        <v>0.43430128587243461</v>
      </c>
      <c r="J10" s="75"/>
      <c r="K10" s="74">
        <v>1.9107127293693309</v>
      </c>
      <c r="L10" s="74">
        <v>1.935518473575178</v>
      </c>
      <c r="M10" s="74">
        <v>3.8462312029445092</v>
      </c>
      <c r="N10" s="75"/>
      <c r="O10" s="74">
        <v>1.522756959534566</v>
      </c>
      <c r="P10" s="74">
        <v>1.372366842400585</v>
      </c>
      <c r="Q10" s="74">
        <v>2.895123801935152</v>
      </c>
      <c r="R10" s="33"/>
    </row>
    <row r="11" spans="2:19" s="59" customFormat="1" ht="15" customHeight="1" x14ac:dyDescent="0.25">
      <c r="B11" s="63" t="s">
        <v>402</v>
      </c>
      <c r="C11" s="74">
        <v>2.649416769531066</v>
      </c>
      <c r="D11" s="74">
        <v>2.2759015406168448</v>
      </c>
      <c r="E11" s="74">
        <v>4.9253183101479108</v>
      </c>
      <c r="F11" s="75"/>
      <c r="G11" s="74">
        <v>1.158136762326492</v>
      </c>
      <c r="H11" s="74">
        <v>0.58758409265094103</v>
      </c>
      <c r="I11" s="74">
        <v>1.745720854977433</v>
      </c>
      <c r="J11" s="75"/>
      <c r="K11" s="74">
        <v>1.313363591871761</v>
      </c>
      <c r="L11" s="74">
        <v>1.2490027420403731</v>
      </c>
      <c r="M11" s="74">
        <v>2.5623663339121339</v>
      </c>
      <c r="N11" s="75"/>
      <c r="O11" s="74">
        <v>2.2053669047463358</v>
      </c>
      <c r="P11" s="74">
        <v>1.914318690191797</v>
      </c>
      <c r="Q11" s="74">
        <v>4.1196855949381339</v>
      </c>
      <c r="R11" s="33"/>
    </row>
    <row r="12" spans="2:19" s="59" customFormat="1" ht="15" customHeight="1" x14ac:dyDescent="0.25">
      <c r="B12" s="63" t="s">
        <v>403</v>
      </c>
      <c r="C12" s="74">
        <v>3.629013313287234</v>
      </c>
      <c r="D12" s="74">
        <v>2.9541659014124808</v>
      </c>
      <c r="E12" s="74">
        <v>6.5831792146997126</v>
      </c>
      <c r="F12" s="75"/>
      <c r="G12" s="74">
        <v>2.1800221408498679</v>
      </c>
      <c r="H12" s="74">
        <v>0.9537596866218172</v>
      </c>
      <c r="I12" s="74">
        <v>3.1337818274716849</v>
      </c>
      <c r="J12" s="75"/>
      <c r="K12" s="74">
        <v>1.206095508819448</v>
      </c>
      <c r="L12" s="74">
        <v>0.97613955577605105</v>
      </c>
      <c r="M12" s="74">
        <v>2.1822350645954991</v>
      </c>
      <c r="N12" s="75"/>
      <c r="O12" s="74">
        <v>2.896492367207351</v>
      </c>
      <c r="P12" s="74">
        <v>2.3419193063502952</v>
      </c>
      <c r="Q12" s="74">
        <v>5.2384116735576463</v>
      </c>
      <c r="R12" s="33"/>
    </row>
    <row r="13" spans="2:19" s="59" customFormat="1" ht="15" customHeight="1" x14ac:dyDescent="0.25">
      <c r="B13" s="63" t="s">
        <v>404</v>
      </c>
      <c r="C13" s="74">
        <v>5.7276606286331777</v>
      </c>
      <c r="D13" s="74">
        <v>5.0837793163539446</v>
      </c>
      <c r="E13" s="74">
        <v>10.81143994498712</v>
      </c>
      <c r="F13" s="75"/>
      <c r="G13" s="74">
        <v>4.3089500127735674</v>
      </c>
      <c r="H13" s="74">
        <v>1.9415822191944141</v>
      </c>
      <c r="I13" s="74">
        <v>6.2505322319679806</v>
      </c>
      <c r="J13" s="75"/>
      <c r="K13" s="74">
        <v>1.6304748623951619</v>
      </c>
      <c r="L13" s="74">
        <v>1.1316782762019051</v>
      </c>
      <c r="M13" s="74">
        <v>2.7621531385970681</v>
      </c>
      <c r="N13" s="75"/>
      <c r="O13" s="74">
        <v>4.5250850411253856</v>
      </c>
      <c r="P13" s="74">
        <v>3.9112074851396619</v>
      </c>
      <c r="Q13" s="74">
        <v>8.4362925262650492</v>
      </c>
      <c r="R13" s="33"/>
    </row>
    <row r="14" spans="2:19" s="59" customFormat="1" ht="15" customHeight="1" x14ac:dyDescent="0.25">
      <c r="B14" s="63" t="s">
        <v>405</v>
      </c>
      <c r="C14" s="74">
        <v>8.0240638627753302</v>
      </c>
      <c r="D14" s="74">
        <v>6.9227385137126438</v>
      </c>
      <c r="E14" s="74">
        <v>14.94680237648797</v>
      </c>
      <c r="F14" s="75"/>
      <c r="G14" s="74">
        <v>8.2432087200885622</v>
      </c>
      <c r="H14" s="74">
        <v>3.5425359788810349</v>
      </c>
      <c r="I14" s="74">
        <v>11.7857446989696</v>
      </c>
      <c r="J14" s="75"/>
      <c r="K14" s="74">
        <v>2.1681561286948829</v>
      </c>
      <c r="L14" s="74">
        <v>1.324760825696069</v>
      </c>
      <c r="M14" s="74">
        <v>3.4929169543909522</v>
      </c>
      <c r="N14" s="75"/>
      <c r="O14" s="74">
        <v>6.3524238051284696</v>
      </c>
      <c r="P14" s="74">
        <v>5.2930022216376251</v>
      </c>
      <c r="Q14" s="74">
        <v>11.645426026766099</v>
      </c>
      <c r="R14" s="33"/>
    </row>
    <row r="15" spans="2:19" s="59" customFormat="1" ht="15" customHeight="1" x14ac:dyDescent="0.25">
      <c r="B15" s="63" t="s">
        <v>406</v>
      </c>
      <c r="C15" s="74">
        <v>11.30326703028698</v>
      </c>
      <c r="D15" s="74">
        <v>8.4727519679490193</v>
      </c>
      <c r="E15" s="74">
        <v>19.776018998236001</v>
      </c>
      <c r="F15" s="75"/>
      <c r="G15" s="74">
        <v>14.280848164864169</v>
      </c>
      <c r="H15" s="74">
        <v>4.4962956655028528</v>
      </c>
      <c r="I15" s="74">
        <v>18.777143830367031</v>
      </c>
      <c r="J15" s="75"/>
      <c r="K15" s="74">
        <v>3.8006422676472762</v>
      </c>
      <c r="L15" s="74">
        <v>1.8564082623240969</v>
      </c>
      <c r="M15" s="74">
        <v>5.6570505299713716</v>
      </c>
      <c r="N15" s="75"/>
      <c r="O15" s="74">
        <v>9.1654336907316196</v>
      </c>
      <c r="P15" s="74">
        <v>6.5342909235230522</v>
      </c>
      <c r="Q15" s="74">
        <v>15.69972461425467</v>
      </c>
      <c r="R15" s="33"/>
    </row>
    <row r="16" spans="2:19" s="59" customFormat="1" ht="15" customHeight="1" x14ac:dyDescent="0.25">
      <c r="B16" s="63" t="s">
        <v>407</v>
      </c>
      <c r="C16" s="74">
        <v>12.626907618514741</v>
      </c>
      <c r="D16" s="74">
        <v>7.9083147180803586</v>
      </c>
      <c r="E16" s="74">
        <v>20.535222336595101</v>
      </c>
      <c r="F16" s="75"/>
      <c r="G16" s="74">
        <v>17.406114280848161</v>
      </c>
      <c r="H16" s="74">
        <v>5.2371625649323006</v>
      </c>
      <c r="I16" s="74">
        <v>22.64327684578047</v>
      </c>
      <c r="J16" s="75"/>
      <c r="K16" s="74">
        <v>5.7609664854283009</v>
      </c>
      <c r="L16" s="74">
        <v>2.6454990982776772</v>
      </c>
      <c r="M16" s="74">
        <v>8.4064655837059785</v>
      </c>
      <c r="N16" s="75"/>
      <c r="O16" s="74">
        <v>10.61352781152727</v>
      </c>
      <c r="P16" s="74">
        <v>6.3282458186529356</v>
      </c>
      <c r="Q16" s="74">
        <v>16.941773630180212</v>
      </c>
      <c r="R16" s="33"/>
    </row>
    <row r="17" spans="2:29" s="59" customFormat="1" ht="15" customHeight="1" x14ac:dyDescent="0.25">
      <c r="B17" s="63" t="s">
        <v>408</v>
      </c>
      <c r="C17" s="74">
        <v>10.10562643351685</v>
      </c>
      <c r="D17" s="74">
        <v>4.4727861374382281</v>
      </c>
      <c r="E17" s="74">
        <v>14.578412570955081</v>
      </c>
      <c r="F17" s="75"/>
      <c r="G17" s="74">
        <v>19.271055096653321</v>
      </c>
      <c r="H17" s="74">
        <v>4.0534786681427226</v>
      </c>
      <c r="I17" s="74">
        <v>23.324533764796051</v>
      </c>
      <c r="J17" s="75"/>
      <c r="K17" s="74">
        <v>10.70334341206364</v>
      </c>
      <c r="L17" s="74">
        <v>5.0771324559698039</v>
      </c>
      <c r="M17" s="74">
        <v>15.78047586803344</v>
      </c>
      <c r="N17" s="75"/>
      <c r="O17" s="74">
        <v>10.830369375766971</v>
      </c>
      <c r="P17" s="74">
        <v>4.9441701400346396</v>
      </c>
      <c r="Q17" s="74">
        <v>15.7745395158016</v>
      </c>
      <c r="R17" s="33"/>
    </row>
    <row r="18" spans="2:29" s="59" customFormat="1" ht="15" customHeight="1" x14ac:dyDescent="0.25">
      <c r="B18" s="63" t="s">
        <v>409</v>
      </c>
      <c r="C18" s="74">
        <v>3.379789601370196</v>
      </c>
      <c r="D18" s="74">
        <v>1.201057545691014</v>
      </c>
      <c r="E18" s="74">
        <v>4.5808471470612098</v>
      </c>
      <c r="F18" s="75"/>
      <c r="G18" s="74">
        <v>9.8186153453121019</v>
      </c>
      <c r="H18" s="74">
        <v>2.0778336029975311</v>
      </c>
      <c r="I18" s="74">
        <v>11.896448948309629</v>
      </c>
      <c r="J18" s="75"/>
      <c r="K18" s="74">
        <v>21.140527893053719</v>
      </c>
      <c r="L18" s="74">
        <v>5.1978090494036566</v>
      </c>
      <c r="M18" s="74">
        <v>26.338336942457381</v>
      </c>
      <c r="N18" s="75"/>
      <c r="O18" s="74">
        <v>9.4926728535954492</v>
      </c>
      <c r="P18" s="74">
        <v>2.867600433683128</v>
      </c>
      <c r="Q18" s="74">
        <v>12.360273287278581</v>
      </c>
      <c r="R18" s="33"/>
    </row>
    <row r="19" spans="2:29" s="59" customFormat="1" ht="15" customHeight="1" x14ac:dyDescent="0.25">
      <c r="B19" s="27" t="s">
        <v>329</v>
      </c>
      <c r="C19" s="77">
        <v>59.226616323619233</v>
      </c>
      <c r="D19" s="77">
        <v>40.773383676380767</v>
      </c>
      <c r="E19" s="77">
        <v>100</v>
      </c>
      <c r="F19" s="78"/>
      <c r="G19" s="77">
        <v>76.965000425785576</v>
      </c>
      <c r="H19" s="77">
        <v>23.034999574214432</v>
      </c>
      <c r="I19" s="77">
        <v>100</v>
      </c>
      <c r="J19" s="78"/>
      <c r="K19" s="77">
        <v>64.527115360119069</v>
      </c>
      <c r="L19" s="77">
        <v>35.472884639880931</v>
      </c>
      <c r="M19" s="77">
        <v>100</v>
      </c>
      <c r="N19" s="78"/>
      <c r="O19" s="77">
        <v>61.171370222756813</v>
      </c>
      <c r="P19" s="77">
        <v>38.828629777243187</v>
      </c>
      <c r="Q19" s="77">
        <v>100</v>
      </c>
      <c r="R19" s="159"/>
    </row>
    <row r="20" spans="2:29" s="59" customFormat="1" ht="15" customHeight="1" x14ac:dyDescent="0.25">
      <c r="B20" s="49" t="s">
        <v>46</v>
      </c>
      <c r="C20" s="80"/>
      <c r="D20" s="80"/>
      <c r="E20" s="80"/>
      <c r="F20" s="75"/>
      <c r="G20" s="80"/>
      <c r="H20" s="80"/>
      <c r="I20" s="80"/>
      <c r="J20" s="75"/>
      <c r="K20" s="80"/>
      <c r="L20" s="80"/>
      <c r="M20" s="80"/>
      <c r="N20" s="75"/>
      <c r="O20" s="80"/>
      <c r="P20" s="80"/>
      <c r="Q20" s="80"/>
      <c r="R20" s="159"/>
    </row>
    <row r="21" spans="2:29" s="59" customFormat="1" ht="15" customHeight="1" x14ac:dyDescent="0.25">
      <c r="B21" s="13" t="s">
        <v>410</v>
      </c>
      <c r="C21" s="81">
        <v>51.503890363148599</v>
      </c>
      <c r="D21" s="81">
        <v>49.318456293239301</v>
      </c>
      <c r="E21" s="81">
        <v>50.612799624168503</v>
      </c>
      <c r="F21" s="82"/>
      <c r="G21" s="81">
        <v>55.692188537287002</v>
      </c>
      <c r="H21" s="81">
        <v>53.360813308687597</v>
      </c>
      <c r="I21" s="81">
        <v>55.155156263305798</v>
      </c>
      <c r="J21" s="82"/>
      <c r="K21" s="81">
        <v>52.814680847390299</v>
      </c>
      <c r="L21" s="81">
        <v>42.2252662635563</v>
      </c>
      <c r="M21" s="81">
        <v>49.135034502182798</v>
      </c>
      <c r="N21" s="82"/>
      <c r="O21" s="81">
        <v>51.975496484580901</v>
      </c>
      <c r="P21" s="81">
        <v>47.647619793604498</v>
      </c>
      <c r="Q21" s="81">
        <v>50.294960330797203</v>
      </c>
      <c r="R21" s="33"/>
    </row>
    <row r="22" spans="2:29" s="59" customFormat="1" ht="5.0999999999999996" customHeight="1" x14ac:dyDescent="0.25">
      <c r="B22" s="83"/>
      <c r="C22" s="84"/>
      <c r="D22" s="84"/>
      <c r="E22" s="84"/>
      <c r="F22" s="85"/>
      <c r="G22" s="84"/>
      <c r="H22" s="84"/>
      <c r="I22" s="84"/>
      <c r="J22" s="85"/>
      <c r="K22" s="84"/>
      <c r="L22" s="84"/>
      <c r="M22" s="84"/>
      <c r="N22" s="85"/>
      <c r="O22" s="84"/>
      <c r="P22" s="84"/>
      <c r="Q22" s="84"/>
      <c r="R22" s="33"/>
    </row>
    <row r="23" spans="2:29" s="59" customFormat="1" ht="36" customHeight="1" x14ac:dyDescent="0.25">
      <c r="B23" s="723"/>
      <c r="C23" s="728"/>
      <c r="D23" s="728"/>
      <c r="E23" s="728"/>
      <c r="F23" s="728"/>
      <c r="G23" s="728"/>
      <c r="H23" s="728"/>
      <c r="I23" s="728"/>
      <c r="J23" s="728"/>
      <c r="K23" s="728"/>
      <c r="L23" s="728"/>
      <c r="M23" s="728"/>
      <c r="N23" s="728"/>
      <c r="O23" s="728"/>
      <c r="P23" s="728"/>
      <c r="Q23" s="728"/>
      <c r="R23" s="33"/>
    </row>
    <row r="24" spans="2:29" ht="14.55" customHeight="1" x14ac:dyDescent="0.3">
      <c r="R24" s="45"/>
      <c r="S24" s="45"/>
      <c r="T24" s="45"/>
      <c r="U24" s="45"/>
      <c r="V24" s="45"/>
      <c r="W24" s="45"/>
      <c r="X24" s="45"/>
      <c r="Y24" s="45"/>
      <c r="Z24" s="45"/>
      <c r="AA24" s="45"/>
      <c r="AB24" s="45"/>
      <c r="AC24" s="45"/>
    </row>
    <row r="25" spans="2:29" ht="13.8" customHeight="1" x14ac:dyDescent="0.25"/>
    <row r="26" spans="2:29" ht="13.8" customHeight="1" x14ac:dyDescent="0.25"/>
    <row r="27" spans="2:29" ht="13.8" customHeight="1" x14ac:dyDescent="0.25"/>
    <row r="28" spans="2:29" ht="13.8" customHeight="1" x14ac:dyDescent="0.25"/>
    <row r="29" spans="2:29" ht="13.8" customHeight="1" x14ac:dyDescent="0.25"/>
    <row r="30" spans="2:29" ht="33" customHeight="1" x14ac:dyDescent="0.55000000000000004">
      <c r="R30" s="593"/>
    </row>
    <row r="31" spans="2:29" ht="13.8" customHeight="1" x14ac:dyDescent="0.25"/>
    <row r="32" spans="2:29"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c r="B119" s="720"/>
      <c r="C119" s="719"/>
      <c r="D119" s="719"/>
    </row>
    <row r="120" spans="2:4" ht="13.8" customHeight="1" x14ac:dyDescent="0.25"/>
  </sheetData>
  <mergeCells count="8">
    <mergeCell ref="B119:D119"/>
    <mergeCell ref="B2:Q2"/>
    <mergeCell ref="B5:B6"/>
    <mergeCell ref="O5:Q5"/>
    <mergeCell ref="C5:E5"/>
    <mergeCell ref="G5:I5"/>
    <mergeCell ref="B23:Q23"/>
    <mergeCell ref="K5:M5"/>
  </mergeCells>
  <hyperlinks>
    <hyperlink ref="B1" location="Indice!A1" display="Ritorna all'indice"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4B084"/>
  </sheetPr>
  <dimension ref="B1:AC120"/>
  <sheetViews>
    <sheetView showGridLines="0" zoomScaleNormal="100" workbookViewId="0">
      <selection activeCell="B1" sqref="B1"/>
    </sheetView>
  </sheetViews>
  <sheetFormatPr defaultColWidth="8.5546875" defaultRowHeight="13.8" x14ac:dyDescent="0.25"/>
  <cols>
    <col min="1" max="1" width="6.21875" style="11" customWidth="1"/>
    <col min="2" max="2" width="13.77734375" style="11" customWidth="1"/>
    <col min="3" max="5" width="8.5546875" style="11" customWidth="1"/>
    <col min="6" max="6" width="0.5546875" style="11" customWidth="1"/>
    <col min="7" max="9" width="8.5546875" style="11" customWidth="1"/>
    <col min="10" max="10" width="0.5546875" style="11" customWidth="1"/>
    <col min="11" max="13" width="8.5546875" style="11" customWidth="1"/>
    <col min="14" max="14" width="0.5546875" style="11" customWidth="1"/>
    <col min="15" max="15" width="8.5546875" style="11" customWidth="1"/>
    <col min="16" max="16384" width="8.5546875" style="11"/>
  </cols>
  <sheetData>
    <row r="1" spans="2:19" s="1" customFormat="1" ht="15" customHeight="1" x14ac:dyDescent="0.25">
      <c r="B1" s="699" t="s">
        <v>0</v>
      </c>
    </row>
    <row r="2" spans="2:19" s="1" customFormat="1" ht="15" customHeight="1" x14ac:dyDescent="0.25">
      <c r="B2" s="736" t="s">
        <v>83</v>
      </c>
      <c r="C2" s="722"/>
      <c r="D2" s="722"/>
      <c r="E2" s="722"/>
      <c r="F2" s="722"/>
      <c r="G2" s="722"/>
      <c r="H2" s="722"/>
      <c r="I2" s="722"/>
      <c r="J2" s="722"/>
      <c r="K2" s="722"/>
      <c r="L2" s="722"/>
      <c r="M2" s="722"/>
      <c r="N2" s="722"/>
      <c r="O2" s="722"/>
      <c r="P2" s="722"/>
      <c r="Q2" s="722"/>
    </row>
    <row r="3" spans="2:19" s="1" customFormat="1" ht="15" customHeight="1" x14ac:dyDescent="0.25">
      <c r="B3" s="42" t="s">
        <v>1443</v>
      </c>
      <c r="C3" s="42"/>
      <c r="D3" s="42"/>
      <c r="E3" s="42"/>
      <c r="F3" s="42"/>
      <c r="G3" s="42"/>
      <c r="H3" s="42"/>
      <c r="I3" s="42"/>
      <c r="J3" s="42"/>
      <c r="K3" s="42"/>
      <c r="L3" s="42"/>
      <c r="M3" s="42"/>
      <c r="N3" s="42"/>
      <c r="O3" s="42"/>
      <c r="P3" s="42"/>
      <c r="Q3" s="42"/>
      <c r="R3" s="42"/>
    </row>
    <row r="4" spans="2:19" s="57" customFormat="1" ht="15" customHeight="1" x14ac:dyDescent="0.3">
      <c r="B4" s="72" t="s">
        <v>445</v>
      </c>
      <c r="C4" s="72"/>
      <c r="D4" s="72"/>
      <c r="E4" s="72"/>
      <c r="F4" s="72"/>
      <c r="G4" s="72"/>
      <c r="H4" s="72"/>
      <c r="I4" s="72"/>
      <c r="J4" s="72"/>
      <c r="K4" s="72"/>
      <c r="L4" s="72"/>
      <c r="M4" s="72"/>
      <c r="N4" s="72"/>
      <c r="O4" s="72"/>
      <c r="P4" s="72"/>
      <c r="Q4" s="72"/>
      <c r="R4" s="72"/>
    </row>
    <row r="5" spans="2:19" s="61" customFormat="1" ht="17.100000000000001" customHeight="1" x14ac:dyDescent="0.3">
      <c r="B5" s="753" t="s">
        <v>394</v>
      </c>
      <c r="C5" s="724" t="s">
        <v>439</v>
      </c>
      <c r="D5" s="758"/>
      <c r="E5" s="758"/>
      <c r="F5" s="10"/>
      <c r="G5" s="724" t="s">
        <v>441</v>
      </c>
      <c r="H5" s="758"/>
      <c r="I5" s="758"/>
      <c r="J5" s="10"/>
      <c r="K5" s="724" t="s">
        <v>446</v>
      </c>
      <c r="L5" s="758"/>
      <c r="M5" s="758"/>
      <c r="N5" s="10"/>
      <c r="O5" s="724" t="s">
        <v>329</v>
      </c>
      <c r="P5" s="758"/>
      <c r="Q5" s="758"/>
      <c r="R5" s="33"/>
      <c r="S5" s="33"/>
    </row>
    <row r="6" spans="2:19" s="61" customFormat="1" ht="17.100000000000001" customHeight="1" x14ac:dyDescent="0.3">
      <c r="B6" s="75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c r="R6" s="33"/>
    </row>
    <row r="7" spans="2:19" s="61" customFormat="1" ht="15" customHeight="1" x14ac:dyDescent="0.3">
      <c r="B7" s="63" t="s">
        <v>398</v>
      </c>
      <c r="C7" s="74">
        <v>0</v>
      </c>
      <c r="D7" s="74">
        <v>0</v>
      </c>
      <c r="E7" s="74">
        <v>0</v>
      </c>
      <c r="F7" s="594"/>
      <c r="G7" s="74">
        <v>0</v>
      </c>
      <c r="H7" s="74">
        <v>0</v>
      </c>
      <c r="I7" s="74">
        <v>0</v>
      </c>
      <c r="J7" s="75"/>
      <c r="K7" s="74">
        <v>4.1729754112361714</v>
      </c>
      <c r="L7" s="74">
        <v>3.8278670445556289</v>
      </c>
      <c r="M7" s="74">
        <v>8.0008424557918012</v>
      </c>
      <c r="N7" s="75"/>
      <c r="O7" s="74">
        <v>0.72260019253552554</v>
      </c>
      <c r="P7" s="74">
        <v>0.66179811553026069</v>
      </c>
      <c r="Q7" s="74">
        <v>1.384398308065786</v>
      </c>
      <c r="R7" s="33"/>
    </row>
    <row r="8" spans="2:19" s="61" customFormat="1" ht="15" customHeight="1" x14ac:dyDescent="0.3">
      <c r="B8" s="63" t="s">
        <v>399</v>
      </c>
      <c r="C8" s="74">
        <v>0.1251071575221579</v>
      </c>
      <c r="D8" s="74">
        <v>7.8402086239893573E-2</v>
      </c>
      <c r="E8" s="74">
        <v>0.20350924376205151</v>
      </c>
      <c r="F8" s="75"/>
      <c r="G8" s="74">
        <v>5.9029576848859747E-2</v>
      </c>
      <c r="H8" s="74">
        <v>4.1710385597360559E-2</v>
      </c>
      <c r="I8" s="74">
        <v>0.1007399624462203</v>
      </c>
      <c r="J8" s="75"/>
      <c r="K8" s="74">
        <v>2.831016303509625</v>
      </c>
      <c r="L8" s="74">
        <v>2.6525748798920059</v>
      </c>
      <c r="M8" s="74">
        <v>5.4835911834016304</v>
      </c>
      <c r="N8" s="75"/>
      <c r="O8" s="74">
        <v>0.54214089085698303</v>
      </c>
      <c r="P8" s="74">
        <v>0.47997070134446002</v>
      </c>
      <c r="Q8" s="74">
        <v>1.022111592201443</v>
      </c>
      <c r="R8" s="33"/>
    </row>
    <row r="9" spans="2:19" s="61" customFormat="1" ht="15" customHeight="1" x14ac:dyDescent="0.3">
      <c r="B9" s="63" t="s">
        <v>400</v>
      </c>
      <c r="C9" s="74">
        <v>1.4049141579199711</v>
      </c>
      <c r="D9" s="74">
        <v>0.75672621062986611</v>
      </c>
      <c r="E9" s="74">
        <v>2.161640368549838</v>
      </c>
      <c r="F9" s="75"/>
      <c r="G9" s="74">
        <v>0.40728964759775599</v>
      </c>
      <c r="H9" s="74">
        <v>0.25589105074090063</v>
      </c>
      <c r="I9" s="74">
        <v>0.66318069833865656</v>
      </c>
      <c r="J9" s="75"/>
      <c r="K9" s="74">
        <v>3.1346652316172992</v>
      </c>
      <c r="L9" s="74">
        <v>3.1897233660420672</v>
      </c>
      <c r="M9" s="74">
        <v>6.3243885976593646</v>
      </c>
      <c r="N9" s="75"/>
      <c r="O9" s="74">
        <v>1.4951364915859759</v>
      </c>
      <c r="P9" s="74">
        <v>1.0501578986002369</v>
      </c>
      <c r="Q9" s="74">
        <v>2.5452943901862128</v>
      </c>
      <c r="R9" s="33"/>
    </row>
    <row r="10" spans="2:19" s="61" customFormat="1" ht="15" customHeight="1" x14ac:dyDescent="0.3">
      <c r="B10" s="63" t="s">
        <v>401</v>
      </c>
      <c r="C10" s="74">
        <v>3.163458144331877</v>
      </c>
      <c r="D10" s="74">
        <v>2.2215525293977811</v>
      </c>
      <c r="E10" s="74">
        <v>5.3850106737296581</v>
      </c>
      <c r="F10" s="75"/>
      <c r="G10" s="74">
        <v>1.233992376669317</v>
      </c>
      <c r="H10" s="74">
        <v>0.89828871957775813</v>
      </c>
      <c r="I10" s="74">
        <v>2.132281096247076</v>
      </c>
      <c r="J10" s="75"/>
      <c r="K10" s="74">
        <v>3.1961910384594341</v>
      </c>
      <c r="L10" s="74">
        <v>3.4786127340178008</v>
      </c>
      <c r="M10" s="74">
        <v>6.6748037724772349</v>
      </c>
      <c r="N10" s="75"/>
      <c r="O10" s="74">
        <v>2.8116553714070269</v>
      </c>
      <c r="P10" s="74">
        <v>2.1760618723619438</v>
      </c>
      <c r="Q10" s="74">
        <v>4.9877172437689712</v>
      </c>
      <c r="R10" s="33"/>
    </row>
    <row r="11" spans="2:19" s="61" customFormat="1" ht="15" customHeight="1" x14ac:dyDescent="0.3">
      <c r="B11" s="63" t="s">
        <v>402</v>
      </c>
      <c r="C11" s="74">
        <v>4.5421982520216853</v>
      </c>
      <c r="D11" s="74">
        <v>3.4926348463855388</v>
      </c>
      <c r="E11" s="74">
        <v>8.0348330984072245</v>
      </c>
      <c r="F11" s="75"/>
      <c r="G11" s="74">
        <v>2.445181151524161</v>
      </c>
      <c r="H11" s="74">
        <v>1.718785405117532</v>
      </c>
      <c r="I11" s="74">
        <v>4.163966556641693</v>
      </c>
      <c r="J11" s="75"/>
      <c r="K11" s="74">
        <v>3.4623606340972382</v>
      </c>
      <c r="L11" s="74">
        <v>4.0301891047912184</v>
      </c>
      <c r="M11" s="74">
        <v>7.4925497388884557</v>
      </c>
      <c r="N11" s="75"/>
      <c r="O11" s="74">
        <v>3.9810495369860011</v>
      </c>
      <c r="P11" s="74">
        <v>3.248741007620124</v>
      </c>
      <c r="Q11" s="74">
        <v>7.2297905446061241</v>
      </c>
      <c r="R11" s="33"/>
    </row>
    <row r="12" spans="2:19" s="61" customFormat="1" ht="15" customHeight="1" x14ac:dyDescent="0.3">
      <c r="B12" s="63" t="s">
        <v>403</v>
      </c>
      <c r="C12" s="74">
        <v>5.7901081300442074</v>
      </c>
      <c r="D12" s="74">
        <v>4.5767367923101121</v>
      </c>
      <c r="E12" s="74">
        <v>10.36684492235432</v>
      </c>
      <c r="F12" s="75"/>
      <c r="G12" s="74">
        <v>4.050381527350611</v>
      </c>
      <c r="H12" s="74">
        <v>2.6711965973562251</v>
      </c>
      <c r="I12" s="74">
        <v>6.7215781247068369</v>
      </c>
      <c r="J12" s="75"/>
      <c r="K12" s="74">
        <v>3.061033268711888</v>
      </c>
      <c r="L12" s="74">
        <v>4.2444514833357934</v>
      </c>
      <c r="M12" s="74">
        <v>7.3054847520476818</v>
      </c>
      <c r="N12" s="75"/>
      <c r="O12" s="74">
        <v>5.0303655201971553</v>
      </c>
      <c r="P12" s="74">
        <v>4.1690334574544634</v>
      </c>
      <c r="Q12" s="74">
        <v>9.1993989776516205</v>
      </c>
      <c r="R12" s="33"/>
    </row>
    <row r="13" spans="2:19" s="61" customFormat="1" ht="15" customHeight="1" x14ac:dyDescent="0.3">
      <c r="B13" s="63" t="s">
        <v>404</v>
      </c>
      <c r="C13" s="74">
        <v>6.4813992150986657</v>
      </c>
      <c r="D13" s="74">
        <v>5.4945094526741958</v>
      </c>
      <c r="E13" s="74">
        <v>11.97590866777286</v>
      </c>
      <c r="F13" s="75"/>
      <c r="G13" s="74">
        <v>6.1387873390938887</v>
      </c>
      <c r="H13" s="74">
        <v>3.8715608776788821</v>
      </c>
      <c r="I13" s="74">
        <v>10.010348216772771</v>
      </c>
      <c r="J13" s="75"/>
      <c r="K13" s="74">
        <v>2.5368201273965632</v>
      </c>
      <c r="L13" s="74">
        <v>4.0958608554906393</v>
      </c>
      <c r="M13" s="74">
        <v>6.6326809828872024</v>
      </c>
      <c r="N13" s="75"/>
      <c r="O13" s="74">
        <v>5.7823538217828254</v>
      </c>
      <c r="P13" s="74">
        <v>4.9676165138546384</v>
      </c>
      <c r="Q13" s="74">
        <v>10.74997033563746</v>
      </c>
      <c r="R13" s="33"/>
    </row>
    <row r="14" spans="2:19" s="61" customFormat="1" ht="15" customHeight="1" x14ac:dyDescent="0.3">
      <c r="B14" s="63" t="s">
        <v>405</v>
      </c>
      <c r="C14" s="74">
        <v>7.0635116930768431</v>
      </c>
      <c r="D14" s="74">
        <v>6.3087465351400622</v>
      </c>
      <c r="E14" s="74">
        <v>13.372258228216911</v>
      </c>
      <c r="F14" s="75"/>
      <c r="G14" s="74">
        <v>8.7508100330074914</v>
      </c>
      <c r="H14" s="74">
        <v>5.0867907971590753</v>
      </c>
      <c r="I14" s="74">
        <v>13.83760083016657</v>
      </c>
      <c r="J14" s="75"/>
      <c r="K14" s="74">
        <v>2.2739672868445879</v>
      </c>
      <c r="L14" s="74">
        <v>4.5273706921570351</v>
      </c>
      <c r="M14" s="74">
        <v>6.8013379790016231</v>
      </c>
      <c r="N14" s="75"/>
      <c r="O14" s="74">
        <v>6.5994853265987112</v>
      </c>
      <c r="P14" s="74">
        <v>5.7928777641463496</v>
      </c>
      <c r="Q14" s="74">
        <v>12.392363090745061</v>
      </c>
      <c r="R14" s="33"/>
    </row>
    <row r="15" spans="2:19" s="61" customFormat="1" ht="15" customHeight="1" x14ac:dyDescent="0.3">
      <c r="B15" s="63" t="s">
        <v>406</v>
      </c>
      <c r="C15" s="74">
        <v>7.9064441792354136</v>
      </c>
      <c r="D15" s="74">
        <v>7.2322422676492746</v>
      </c>
      <c r="E15" s="74">
        <v>15.138686446884689</v>
      </c>
      <c r="F15" s="75"/>
      <c r="G15" s="74">
        <v>11.37293558848447</v>
      </c>
      <c r="H15" s="74">
        <v>6.2362077898835713</v>
      </c>
      <c r="I15" s="74">
        <v>17.609143378368039</v>
      </c>
      <c r="J15" s="75"/>
      <c r="K15" s="74">
        <v>2.411778460660797</v>
      </c>
      <c r="L15" s="74">
        <v>5.8146033409673983</v>
      </c>
      <c r="M15" s="74">
        <v>8.2263818016281949</v>
      </c>
      <c r="N15" s="75"/>
      <c r="O15" s="74">
        <v>7.6534844641616351</v>
      </c>
      <c r="P15" s="74">
        <v>6.8137264832641691</v>
      </c>
      <c r="Q15" s="74">
        <v>14.46721094742581</v>
      </c>
      <c r="R15" s="33"/>
    </row>
    <row r="16" spans="2:19" s="61" customFormat="1" ht="15" customHeight="1" x14ac:dyDescent="0.3">
      <c r="B16" s="63" t="s">
        <v>407</v>
      </c>
      <c r="C16" s="74">
        <v>7.4506395032853643</v>
      </c>
      <c r="D16" s="74">
        <v>7.1238640902436421</v>
      </c>
      <c r="E16" s="74">
        <v>14.574503593529011</v>
      </c>
      <c r="F16" s="75"/>
      <c r="G16" s="74">
        <v>11.917912806531641</v>
      </c>
      <c r="H16" s="74">
        <v>6.2123939019127601</v>
      </c>
      <c r="I16" s="74">
        <v>18.130306708444401</v>
      </c>
      <c r="J16" s="75"/>
      <c r="K16" s="74">
        <v>2.4159244045180839</v>
      </c>
      <c r="L16" s="74">
        <v>6.7626977822517116</v>
      </c>
      <c r="M16" s="74">
        <v>9.178622186769795</v>
      </c>
      <c r="N16" s="75"/>
      <c r="O16" s="74">
        <v>7.4539505169492042</v>
      </c>
      <c r="P16" s="74">
        <v>6.8886306430365574</v>
      </c>
      <c r="Q16" s="74">
        <v>14.342581159985761</v>
      </c>
      <c r="R16" s="33"/>
    </row>
    <row r="17" spans="2:29" s="61" customFormat="1" ht="15" customHeight="1" x14ac:dyDescent="0.3">
      <c r="B17" s="63" t="s">
        <v>408</v>
      </c>
      <c r="C17" s="74">
        <v>5.5527407112137794</v>
      </c>
      <c r="D17" s="74">
        <v>5.8702311400759921</v>
      </c>
      <c r="E17" s="74">
        <v>11.42297185128977</v>
      </c>
      <c r="F17" s="75"/>
      <c r="G17" s="74">
        <v>10.25931159101307</v>
      </c>
      <c r="H17" s="74">
        <v>5.2393440067660304</v>
      </c>
      <c r="I17" s="74">
        <v>15.4986555977791</v>
      </c>
      <c r="J17" s="75"/>
      <c r="K17" s="74">
        <v>3.3490934479161649</v>
      </c>
      <c r="L17" s="74">
        <v>7.5318532866555339</v>
      </c>
      <c r="M17" s="74">
        <v>10.880946734571699</v>
      </c>
      <c r="N17" s="75"/>
      <c r="O17" s="74">
        <v>6.0641323785662022</v>
      </c>
      <c r="P17" s="74">
        <v>6.0157222436939879</v>
      </c>
      <c r="Q17" s="74">
        <v>12.079854622260189</v>
      </c>
      <c r="R17" s="33"/>
    </row>
    <row r="18" spans="2:29" s="61" customFormat="1" ht="15" customHeight="1" x14ac:dyDescent="0.3">
      <c r="B18" s="63" t="s">
        <v>409</v>
      </c>
      <c r="C18" s="74">
        <v>3.6220643241291932</v>
      </c>
      <c r="D18" s="74">
        <v>3.7417685813744819</v>
      </c>
      <c r="E18" s="74">
        <v>7.3638329055036742</v>
      </c>
      <c r="F18" s="75"/>
      <c r="G18" s="74">
        <v>7.6148154135029076</v>
      </c>
      <c r="H18" s="74">
        <v>3.517383416585723</v>
      </c>
      <c r="I18" s="74">
        <v>11.13219883008863</v>
      </c>
      <c r="J18" s="75"/>
      <c r="K18" s="74">
        <v>7.449929436035549</v>
      </c>
      <c r="L18" s="74">
        <v>9.548440378839766</v>
      </c>
      <c r="M18" s="74">
        <v>16.998369814875311</v>
      </c>
      <c r="N18" s="75"/>
      <c r="O18" s="74">
        <v>4.9745360059586563</v>
      </c>
      <c r="P18" s="74">
        <v>4.6247727815069073</v>
      </c>
      <c r="Q18" s="74">
        <v>9.5993087874655636</v>
      </c>
      <c r="R18" s="33"/>
    </row>
    <row r="19" spans="2:29" s="61" customFormat="1" ht="15" customHeight="1" x14ac:dyDescent="0.3">
      <c r="B19" s="27" t="s">
        <v>329</v>
      </c>
      <c r="C19" s="77">
        <v>53.102585467879159</v>
      </c>
      <c r="D19" s="77">
        <v>46.897414532120841</v>
      </c>
      <c r="E19" s="77">
        <v>100</v>
      </c>
      <c r="F19" s="78"/>
      <c r="G19" s="77">
        <v>64.250447051624178</v>
      </c>
      <c r="H19" s="77">
        <v>35.749552948375822</v>
      </c>
      <c r="I19" s="77">
        <v>100</v>
      </c>
      <c r="J19" s="78"/>
      <c r="K19" s="77">
        <v>40.295755051003397</v>
      </c>
      <c r="L19" s="77">
        <v>59.704244948996603</v>
      </c>
      <c r="M19" s="77">
        <v>100</v>
      </c>
      <c r="N19" s="78"/>
      <c r="O19" s="77">
        <v>53.110890517585908</v>
      </c>
      <c r="P19" s="77">
        <v>46.889109482414099</v>
      </c>
      <c r="Q19" s="77">
        <v>100</v>
      </c>
      <c r="R19" s="159"/>
    </row>
    <row r="20" spans="2:29" s="61" customFormat="1" ht="15" customHeight="1" x14ac:dyDescent="0.3">
      <c r="B20" s="49" t="s">
        <v>46</v>
      </c>
      <c r="C20" s="80"/>
      <c r="D20" s="80"/>
      <c r="E20" s="80"/>
      <c r="F20" s="75"/>
      <c r="G20" s="80"/>
      <c r="H20" s="80"/>
      <c r="I20" s="80"/>
      <c r="J20" s="75"/>
      <c r="K20" s="80"/>
      <c r="L20" s="80"/>
      <c r="M20" s="80"/>
      <c r="N20" s="75"/>
      <c r="O20" s="80"/>
      <c r="P20" s="80"/>
      <c r="Q20" s="80"/>
      <c r="R20" s="159"/>
    </row>
    <row r="21" spans="2:29" s="61" customFormat="1" ht="15" customHeight="1" x14ac:dyDescent="0.3">
      <c r="B21" s="13" t="s">
        <v>410</v>
      </c>
      <c r="C21" s="81">
        <v>47.228931213315597</v>
      </c>
      <c r="D21" s="81">
        <v>48.721001259499502</v>
      </c>
      <c r="E21" s="81">
        <v>47.928678733585002</v>
      </c>
      <c r="F21" s="82"/>
      <c r="G21" s="81">
        <v>52.445781726537703</v>
      </c>
      <c r="H21" s="81">
        <v>51.124323343880398</v>
      </c>
      <c r="I21" s="81">
        <v>51.973169648777798</v>
      </c>
      <c r="J21" s="82"/>
      <c r="K21" s="81">
        <v>41.636936236391897</v>
      </c>
      <c r="L21" s="81">
        <v>45.741757022822398</v>
      </c>
      <c r="M21" s="81">
        <v>44.083815191338097</v>
      </c>
      <c r="N21" s="82"/>
      <c r="O21" s="81">
        <v>47.703632791523901</v>
      </c>
      <c r="P21" s="81">
        <v>48.452739246779402</v>
      </c>
      <c r="Q21" s="81">
        <v>48.054882125205999</v>
      </c>
      <c r="R21" s="33"/>
    </row>
    <row r="22" spans="2:29" s="59" customFormat="1" ht="5.0999999999999996" customHeight="1" x14ac:dyDescent="0.25">
      <c r="B22" s="83"/>
      <c r="C22" s="84"/>
      <c r="D22" s="84"/>
      <c r="E22" s="84"/>
      <c r="F22" s="85"/>
      <c r="G22" s="84"/>
      <c r="H22" s="84"/>
      <c r="I22" s="84"/>
      <c r="J22" s="85"/>
      <c r="K22" s="84"/>
      <c r="L22" s="84"/>
      <c r="M22" s="84"/>
      <c r="N22" s="85"/>
      <c r="O22" s="84"/>
      <c r="P22" s="84"/>
      <c r="Q22" s="84"/>
      <c r="R22" s="33"/>
    </row>
    <row r="23" spans="2:29" s="59" customFormat="1" ht="36" customHeight="1" x14ac:dyDescent="0.25">
      <c r="B23" s="723" t="s">
        <v>447</v>
      </c>
      <c r="C23" s="728"/>
      <c r="D23" s="728"/>
      <c r="E23" s="728"/>
      <c r="F23" s="728"/>
      <c r="G23" s="728"/>
      <c r="H23" s="728"/>
      <c r="I23" s="728"/>
      <c r="J23" s="728"/>
      <c r="K23" s="728"/>
      <c r="L23" s="728"/>
      <c r="M23" s="728"/>
      <c r="N23" s="728"/>
      <c r="O23" s="728"/>
      <c r="P23" s="728"/>
      <c r="Q23" s="728"/>
      <c r="R23" s="33"/>
    </row>
    <row r="24" spans="2:29" ht="14.55" customHeight="1" x14ac:dyDescent="0.3">
      <c r="R24" s="45"/>
      <c r="S24" s="45"/>
      <c r="T24" s="45"/>
      <c r="U24" s="45"/>
      <c r="V24" s="45"/>
      <c r="W24" s="45"/>
      <c r="X24" s="45"/>
      <c r="Y24" s="45"/>
      <c r="Z24" s="45"/>
      <c r="AA24" s="45"/>
      <c r="AB24" s="45"/>
      <c r="AC24" s="45"/>
    </row>
    <row r="25" spans="2:29" ht="13.8" customHeight="1" x14ac:dyDescent="0.25"/>
    <row r="26" spans="2:29" ht="13.8" customHeight="1" x14ac:dyDescent="0.25"/>
    <row r="27" spans="2:29" ht="13.8" customHeight="1" x14ac:dyDescent="0.25"/>
    <row r="28" spans="2:29" ht="26.25" customHeight="1" x14ac:dyDescent="0.45">
      <c r="P28" s="595"/>
    </row>
    <row r="29" spans="2:29" ht="13.8" customHeight="1" x14ac:dyDescent="0.25"/>
    <row r="30" spans="2:29" ht="13.8" customHeight="1" x14ac:dyDescent="0.25"/>
    <row r="31" spans="2:29" ht="13.8" customHeight="1" x14ac:dyDescent="0.25"/>
    <row r="32" spans="2:29"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c r="B119" s="720"/>
      <c r="C119" s="719"/>
      <c r="D119" s="719"/>
    </row>
    <row r="120" spans="2:4" ht="13.8" customHeight="1" x14ac:dyDescent="0.25"/>
  </sheetData>
  <mergeCells count="8">
    <mergeCell ref="B119:D119"/>
    <mergeCell ref="B2:Q2"/>
    <mergeCell ref="B5:B6"/>
    <mergeCell ref="O5:Q5"/>
    <mergeCell ref="C5:E5"/>
    <mergeCell ref="G5:I5"/>
    <mergeCell ref="B23:Q23"/>
    <mergeCell ref="K5:M5"/>
  </mergeCells>
  <hyperlinks>
    <hyperlink ref="B1" location="Indice!A1" display="Ritorna all'indice"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4B084"/>
  </sheetPr>
  <dimension ref="B1:M113"/>
  <sheetViews>
    <sheetView showGridLines="0" zoomScaleNormal="100" workbookViewId="0">
      <selection activeCell="B1" sqref="B1"/>
    </sheetView>
  </sheetViews>
  <sheetFormatPr defaultColWidth="22.5546875" defaultRowHeight="13.8" x14ac:dyDescent="0.25"/>
  <cols>
    <col min="1" max="1" width="5.5546875" style="11" customWidth="1"/>
    <col min="2" max="2" width="38.21875" style="11" customWidth="1"/>
    <col min="3" max="3" width="15.5546875" style="11" customWidth="1"/>
    <col min="4" max="4" width="1.5546875" style="11" customWidth="1"/>
    <col min="5" max="6" width="17.5546875" style="11" customWidth="1"/>
    <col min="7" max="7" width="6.21875" style="11" customWidth="1"/>
    <col min="8" max="8" width="22.5546875" style="11" customWidth="1"/>
    <col min="9" max="16384" width="22.5546875" style="11"/>
  </cols>
  <sheetData>
    <row r="1" spans="2:13" s="1" customFormat="1" ht="15" customHeight="1" x14ac:dyDescent="0.25">
      <c r="B1" s="699" t="s">
        <v>0</v>
      </c>
    </row>
    <row r="2" spans="2:13" ht="15" customHeight="1" x14ac:dyDescent="0.25">
      <c r="B2" s="721" t="s">
        <v>84</v>
      </c>
      <c r="C2" s="719"/>
      <c r="D2" s="719"/>
      <c r="E2" s="719"/>
      <c r="F2" s="719"/>
      <c r="G2" s="160"/>
      <c r="H2" s="160"/>
    </row>
    <row r="3" spans="2:13" s="1" customFormat="1" ht="15" customHeight="1" x14ac:dyDescent="0.25">
      <c r="B3" s="42" t="s">
        <v>85</v>
      </c>
      <c r="C3" s="42"/>
      <c r="D3" s="42"/>
      <c r="E3" s="42"/>
      <c r="F3" s="42"/>
    </row>
    <row r="4" spans="2:13" s="57" customFormat="1" ht="15" customHeight="1" x14ac:dyDescent="0.3">
      <c r="B4" s="72" t="s">
        <v>448</v>
      </c>
      <c r="C4" s="72"/>
      <c r="D4" s="72"/>
      <c r="E4" s="72"/>
      <c r="F4" s="72"/>
    </row>
    <row r="5" spans="2:13" s="59" customFormat="1" ht="30" customHeight="1" x14ac:dyDescent="0.3">
      <c r="B5" s="761"/>
      <c r="C5" s="749" t="s">
        <v>449</v>
      </c>
      <c r="D5" s="114"/>
      <c r="E5" s="759" t="s">
        <v>450</v>
      </c>
      <c r="F5" s="739"/>
    </row>
    <row r="6" spans="2:13" s="59" customFormat="1" ht="30" customHeight="1" x14ac:dyDescent="0.25">
      <c r="B6" s="717"/>
      <c r="C6" s="717"/>
      <c r="D6" s="135"/>
      <c r="E6" s="15" t="s">
        <v>1376</v>
      </c>
      <c r="F6" s="15" t="s">
        <v>1377</v>
      </c>
    </row>
    <row r="7" spans="2:13" s="61" customFormat="1" ht="15" customHeight="1" x14ac:dyDescent="0.3">
      <c r="B7" s="22" t="s">
        <v>451</v>
      </c>
      <c r="C7" s="19">
        <v>10239615</v>
      </c>
      <c r="D7" s="19"/>
      <c r="E7" s="17">
        <v>39.9</v>
      </c>
      <c r="F7" s="18"/>
      <c r="I7" s="45"/>
      <c r="J7" s="45"/>
      <c r="K7" s="45"/>
      <c r="L7" s="45"/>
      <c r="M7" s="45"/>
    </row>
    <row r="8" spans="2:13" s="61" customFormat="1" ht="15" customHeight="1" x14ac:dyDescent="0.3">
      <c r="B8" s="49" t="s">
        <v>452</v>
      </c>
      <c r="C8" s="50">
        <v>7703175</v>
      </c>
      <c r="D8" s="50"/>
      <c r="E8" s="18"/>
      <c r="F8" s="162">
        <v>40.700000000000003</v>
      </c>
      <c r="I8" s="45"/>
      <c r="J8" s="45"/>
      <c r="K8" s="45"/>
      <c r="L8" s="45"/>
      <c r="M8" s="45"/>
    </row>
    <row r="9" spans="2:13" s="61" customFormat="1" ht="15" customHeight="1" x14ac:dyDescent="0.3">
      <c r="B9" s="49" t="s">
        <v>453</v>
      </c>
      <c r="C9" s="50">
        <v>1210869</v>
      </c>
      <c r="D9" s="50"/>
      <c r="E9" s="18"/>
      <c r="F9" s="162">
        <v>23.4</v>
      </c>
      <c r="I9" s="45"/>
      <c r="J9" s="45"/>
      <c r="K9" s="45"/>
      <c r="L9" s="45"/>
      <c r="M9" s="45"/>
    </row>
    <row r="10" spans="2:13" s="61" customFormat="1" ht="5.0999999999999996" customHeight="1" x14ac:dyDescent="0.3">
      <c r="B10" s="163"/>
      <c r="C10" s="162"/>
      <c r="D10" s="162"/>
      <c r="E10" s="18"/>
      <c r="F10" s="164"/>
      <c r="I10" s="45"/>
      <c r="J10" s="45"/>
      <c r="K10" s="45"/>
      <c r="L10" s="45"/>
      <c r="M10" s="45"/>
    </row>
    <row r="11" spans="2:13" s="61" customFormat="1" ht="15" customHeight="1" x14ac:dyDescent="0.3">
      <c r="B11" s="22" t="s">
        <v>454</v>
      </c>
      <c r="C11" s="19">
        <v>7462941</v>
      </c>
      <c r="D11" s="19"/>
      <c r="E11" s="20">
        <v>29</v>
      </c>
      <c r="F11" s="18"/>
      <c r="I11" s="45"/>
      <c r="J11" s="45"/>
      <c r="K11" s="45"/>
      <c r="L11" s="45"/>
      <c r="M11" s="45"/>
    </row>
    <row r="12" spans="2:13" s="61" customFormat="1" ht="15" customHeight="1" x14ac:dyDescent="0.3">
      <c r="B12" s="49" t="s">
        <v>452</v>
      </c>
      <c r="C12" s="50">
        <v>6072972</v>
      </c>
      <c r="D12" s="50"/>
      <c r="E12" s="18"/>
      <c r="F12" s="162">
        <v>32.1</v>
      </c>
      <c r="I12" s="45"/>
      <c r="J12" s="45"/>
      <c r="K12" s="45"/>
      <c r="L12" s="45"/>
      <c r="M12" s="45"/>
    </row>
    <row r="13" spans="2:13" s="61" customFormat="1" ht="15" customHeight="1" x14ac:dyDescent="0.3">
      <c r="B13" s="165" t="s">
        <v>453</v>
      </c>
      <c r="C13" s="166">
        <v>706830</v>
      </c>
      <c r="D13" s="166"/>
      <c r="E13" s="115"/>
      <c r="F13" s="116">
        <v>13.6</v>
      </c>
      <c r="I13" s="45"/>
      <c r="J13" s="45"/>
      <c r="K13" s="45"/>
      <c r="L13" s="45"/>
      <c r="M13" s="45"/>
    </row>
    <row r="14" spans="2:13" s="61" customFormat="1" ht="15" customHeight="1" x14ac:dyDescent="0.3">
      <c r="B14" s="136" t="s">
        <v>46</v>
      </c>
      <c r="C14" s="164"/>
      <c r="D14" s="164"/>
      <c r="E14" s="164"/>
      <c r="F14" s="164"/>
      <c r="I14" s="45"/>
      <c r="J14" s="45"/>
      <c r="K14" s="45"/>
      <c r="L14" s="45"/>
      <c r="M14" s="45"/>
    </row>
    <row r="15" spans="2:13" s="61" customFormat="1" ht="15" customHeight="1" x14ac:dyDescent="0.3">
      <c r="B15" s="16" t="s">
        <v>455</v>
      </c>
      <c r="C15" s="19">
        <v>25693000</v>
      </c>
      <c r="D15" s="19"/>
      <c r="E15" s="18"/>
      <c r="F15" s="18"/>
      <c r="I15" s="45"/>
      <c r="J15" s="45"/>
      <c r="K15" s="45"/>
      <c r="L15" s="45"/>
      <c r="M15" s="45"/>
    </row>
    <row r="16" spans="2:13" s="61" customFormat="1" ht="15" customHeight="1" x14ac:dyDescent="0.3">
      <c r="B16" s="49" t="s">
        <v>456</v>
      </c>
      <c r="C16" s="50">
        <v>18933000</v>
      </c>
      <c r="D16" s="50"/>
      <c r="E16" s="164"/>
      <c r="F16" s="164"/>
      <c r="I16" s="45"/>
      <c r="J16" s="45"/>
      <c r="K16" s="45"/>
      <c r="L16" s="45"/>
      <c r="M16" s="45"/>
    </row>
    <row r="17" spans="2:13" s="61" customFormat="1" ht="15" customHeight="1" x14ac:dyDescent="0.3">
      <c r="B17" s="165" t="s">
        <v>457</v>
      </c>
      <c r="C17" s="166">
        <v>5184000</v>
      </c>
      <c r="D17" s="166"/>
      <c r="E17" s="760"/>
      <c r="F17" s="717"/>
      <c r="I17" s="45"/>
      <c r="J17" s="45"/>
      <c r="K17" s="45"/>
      <c r="L17" s="45"/>
      <c r="M17" s="45"/>
    </row>
    <row r="18" spans="2:13" ht="5.0999999999999996" customHeight="1" x14ac:dyDescent="0.25">
      <c r="B18" s="167"/>
      <c r="C18" s="167"/>
      <c r="D18" s="167"/>
      <c r="E18" s="167"/>
      <c r="F18" s="167"/>
    </row>
    <row r="19" spans="2:13" ht="62.25" customHeight="1" x14ac:dyDescent="0.25">
      <c r="B19" s="756" t="s">
        <v>458</v>
      </c>
      <c r="C19" s="719"/>
      <c r="D19" s="719"/>
      <c r="E19" s="719"/>
      <c r="F19" s="719"/>
    </row>
    <row r="20" spans="2:13" ht="18" customHeight="1" x14ac:dyDescent="0.25">
      <c r="B20" s="168"/>
      <c r="C20" s="168"/>
      <c r="D20" s="168"/>
      <c r="E20" s="168"/>
      <c r="F20" s="168"/>
    </row>
    <row r="21" spans="2:13" ht="13.8" customHeight="1" x14ac:dyDescent="0.25"/>
    <row r="22" spans="2:13" ht="13.8" customHeight="1" x14ac:dyDescent="0.25"/>
    <row r="23" spans="2:13" ht="13.8" customHeight="1" x14ac:dyDescent="0.25"/>
    <row r="24" spans="2:13" ht="13.8" customHeight="1" x14ac:dyDescent="0.25"/>
    <row r="25" spans="2:13" ht="13.8" customHeight="1" x14ac:dyDescent="0.25"/>
    <row r="26" spans="2:13" ht="13.8" customHeight="1" x14ac:dyDescent="0.25"/>
    <row r="27" spans="2:13" ht="13.8" customHeight="1" x14ac:dyDescent="0.25"/>
    <row r="28" spans="2:13" ht="13.8" customHeight="1" x14ac:dyDescent="0.25"/>
    <row r="29" spans="2:13" ht="13.8" customHeight="1" x14ac:dyDescent="0.25"/>
    <row r="30" spans="2:13" ht="13.8" customHeight="1" x14ac:dyDescent="0.25"/>
    <row r="31" spans="2:13" ht="13.8" customHeight="1" x14ac:dyDescent="0.25"/>
    <row r="32" spans="2:13"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4" ht="13.8" customHeight="1" x14ac:dyDescent="0.25"/>
    <row r="98" spans="2:4" ht="13.8" customHeight="1" x14ac:dyDescent="0.25"/>
    <row r="99" spans="2:4" ht="13.8" customHeight="1" x14ac:dyDescent="0.25"/>
    <row r="100" spans="2:4" ht="13.8" customHeight="1" x14ac:dyDescent="0.25"/>
    <row r="101" spans="2:4" ht="13.8" customHeight="1" x14ac:dyDescent="0.25"/>
    <row r="102" spans="2:4" ht="13.8" customHeight="1" x14ac:dyDescent="0.25"/>
    <row r="103" spans="2:4" ht="13.8" customHeight="1" x14ac:dyDescent="0.25"/>
    <row r="104" spans="2:4" ht="13.8" customHeight="1" x14ac:dyDescent="0.25"/>
    <row r="105" spans="2:4" ht="13.8" customHeight="1" x14ac:dyDescent="0.25"/>
    <row r="106" spans="2:4" ht="13.8" customHeight="1" x14ac:dyDescent="0.25"/>
    <row r="107" spans="2:4" ht="13.8" customHeight="1" x14ac:dyDescent="0.25"/>
    <row r="108" spans="2:4" ht="13.8" customHeight="1" x14ac:dyDescent="0.25"/>
    <row r="109" spans="2:4" ht="13.8" customHeight="1" x14ac:dyDescent="0.25"/>
    <row r="110" spans="2:4" ht="13.8" customHeight="1" x14ac:dyDescent="0.25"/>
    <row r="111" spans="2:4" ht="13.8" customHeight="1" x14ac:dyDescent="0.25"/>
    <row r="112" spans="2:4" ht="13.8" customHeight="1" x14ac:dyDescent="0.25">
      <c r="B112" s="720"/>
      <c r="C112" s="719"/>
      <c r="D112" s="41"/>
    </row>
    <row r="113" ht="13.8" customHeight="1" x14ac:dyDescent="0.25"/>
  </sheetData>
  <mergeCells count="7">
    <mergeCell ref="B112:C112"/>
    <mergeCell ref="B2:F2"/>
    <mergeCell ref="B19:F19"/>
    <mergeCell ref="E5:F5"/>
    <mergeCell ref="E17:F17"/>
    <mergeCell ref="B5:B6"/>
    <mergeCell ref="C5:C6"/>
  </mergeCells>
  <hyperlinks>
    <hyperlink ref="B1" location="Indice!A1" display="Ritorna all'indice"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4B084"/>
  </sheetPr>
  <dimension ref="B1:AA107"/>
  <sheetViews>
    <sheetView showGridLines="0" zoomScaleNormal="100" workbookViewId="0">
      <selection activeCell="B1" sqref="B1"/>
    </sheetView>
  </sheetViews>
  <sheetFormatPr defaultColWidth="22.5546875" defaultRowHeight="13.8" x14ac:dyDescent="0.25"/>
  <cols>
    <col min="1" max="1" width="5.5546875" style="11" customWidth="1"/>
    <col min="2" max="2" width="13.77734375" style="11" customWidth="1"/>
    <col min="3" max="5" width="8.77734375" style="11" customWidth="1"/>
    <col min="6" max="6" width="1.21875" style="11" customWidth="1"/>
    <col min="7" max="9" width="8.77734375" style="11" customWidth="1"/>
    <col min="10" max="10" width="1.21875" style="11" customWidth="1"/>
    <col min="11" max="13" width="8.77734375" style="11" customWidth="1"/>
    <col min="14" max="14" width="1.5546875" style="11" customWidth="1"/>
    <col min="15" max="17" width="8.77734375" style="11" customWidth="1"/>
    <col min="18" max="18" width="0.5546875" style="11" customWidth="1"/>
    <col min="19" max="19" width="8.77734375" style="11" customWidth="1"/>
    <col min="20" max="20" width="6.21875" style="11" customWidth="1"/>
    <col min="21" max="21" width="22.5546875" style="11" customWidth="1"/>
    <col min="22" max="16384" width="22.5546875" style="11"/>
  </cols>
  <sheetData>
    <row r="1" spans="2:27" s="1" customFormat="1" ht="15" customHeight="1" x14ac:dyDescent="0.25">
      <c r="B1" s="699" t="s">
        <v>0</v>
      </c>
    </row>
    <row r="2" spans="2:27" ht="15" customHeight="1" x14ac:dyDescent="0.25">
      <c r="B2" s="721" t="s">
        <v>86</v>
      </c>
      <c r="C2" s="719"/>
      <c r="D2" s="719"/>
      <c r="E2" s="719"/>
      <c r="F2" s="719"/>
      <c r="G2" s="719"/>
      <c r="H2" s="719"/>
      <c r="I2" s="719"/>
      <c r="J2" s="719"/>
      <c r="K2" s="719"/>
      <c r="L2" s="719"/>
      <c r="M2" s="719"/>
      <c r="N2" s="719"/>
      <c r="O2" s="719"/>
      <c r="P2" s="719"/>
      <c r="Q2" s="719"/>
      <c r="R2" s="719"/>
      <c r="S2" s="719"/>
      <c r="T2" s="160"/>
      <c r="U2" s="160"/>
    </row>
    <row r="3" spans="2:27" s="1" customFormat="1" ht="15" customHeight="1" x14ac:dyDescent="0.25">
      <c r="B3" s="42" t="s">
        <v>87</v>
      </c>
      <c r="C3" s="42"/>
      <c r="D3" s="42"/>
      <c r="E3" s="42"/>
      <c r="F3" s="42"/>
      <c r="G3" s="42"/>
      <c r="H3" s="42"/>
      <c r="I3" s="42"/>
      <c r="J3" s="42"/>
      <c r="K3" s="42"/>
      <c r="L3" s="42"/>
      <c r="M3" s="42"/>
      <c r="N3" s="42"/>
      <c r="O3" s="42"/>
      <c r="P3" s="42"/>
      <c r="Q3" s="42"/>
      <c r="R3" s="42"/>
      <c r="S3" s="42"/>
    </row>
    <row r="4" spans="2:27" s="57" customFormat="1" ht="15" customHeight="1" x14ac:dyDescent="0.3">
      <c r="B4" s="5" t="s">
        <v>448</v>
      </c>
      <c r="C4" s="5"/>
      <c r="D4" s="5"/>
      <c r="E4" s="169"/>
      <c r="F4" s="169"/>
      <c r="G4" s="169"/>
      <c r="H4" s="169"/>
      <c r="I4" s="169"/>
      <c r="J4" s="169"/>
      <c r="K4" s="169"/>
      <c r="L4" s="169"/>
      <c r="M4" s="169"/>
      <c r="N4" s="169"/>
      <c r="O4" s="169"/>
      <c r="P4" s="169"/>
      <c r="Q4" s="169"/>
      <c r="R4" s="169"/>
      <c r="S4" s="169"/>
    </row>
    <row r="5" spans="2:27" s="59" customFormat="1" ht="30" customHeight="1" x14ac:dyDescent="0.3">
      <c r="B5" s="748" t="s">
        <v>394</v>
      </c>
      <c r="C5" s="761" t="s">
        <v>459</v>
      </c>
      <c r="D5" s="739"/>
      <c r="E5" s="739"/>
      <c r="F5" s="87"/>
      <c r="G5" s="761" t="s">
        <v>460</v>
      </c>
      <c r="H5" s="739"/>
      <c r="I5" s="739"/>
      <c r="J5" s="170"/>
      <c r="K5" s="761" t="s">
        <v>319</v>
      </c>
      <c r="L5" s="739"/>
      <c r="M5" s="739"/>
      <c r="N5" s="114"/>
      <c r="O5" s="759" t="s">
        <v>461</v>
      </c>
      <c r="P5" s="739"/>
      <c r="Q5" s="739"/>
      <c r="R5" s="739"/>
      <c r="S5" s="739"/>
    </row>
    <row r="6" spans="2:27" s="59" customFormat="1" ht="15" customHeight="1" x14ac:dyDescent="0.25">
      <c r="B6" s="728"/>
      <c r="C6" s="717"/>
      <c r="D6" s="717"/>
      <c r="E6" s="717"/>
      <c r="F6" s="24"/>
      <c r="G6" s="717"/>
      <c r="H6" s="717"/>
      <c r="I6" s="717"/>
      <c r="J6" s="171"/>
      <c r="K6" s="717"/>
      <c r="L6" s="717"/>
      <c r="M6" s="717"/>
      <c r="N6" s="18"/>
      <c r="O6" s="161"/>
      <c r="P6" s="161"/>
      <c r="Q6" s="161">
        <v>2025</v>
      </c>
      <c r="R6" s="161"/>
      <c r="S6" s="15">
        <v>2020</v>
      </c>
    </row>
    <row r="7" spans="2:27" s="61" customFormat="1" ht="15" customHeight="1" x14ac:dyDescent="0.3">
      <c r="B7" s="717"/>
      <c r="C7" s="135" t="s">
        <v>396</v>
      </c>
      <c r="D7" s="135" t="s">
        <v>462</v>
      </c>
      <c r="E7" s="135" t="s">
        <v>329</v>
      </c>
      <c r="F7" s="135"/>
      <c r="G7" s="135" t="s">
        <v>396</v>
      </c>
      <c r="H7" s="135" t="s">
        <v>462</v>
      </c>
      <c r="I7" s="135" t="s">
        <v>329</v>
      </c>
      <c r="J7" s="29"/>
      <c r="K7" s="135" t="s">
        <v>396</v>
      </c>
      <c r="L7" s="135" t="s">
        <v>462</v>
      </c>
      <c r="M7" s="135" t="s">
        <v>329</v>
      </c>
      <c r="N7" s="135"/>
      <c r="O7" s="15" t="s">
        <v>396</v>
      </c>
      <c r="P7" s="15" t="s">
        <v>397</v>
      </c>
      <c r="Q7" s="15" t="s">
        <v>329</v>
      </c>
      <c r="R7" s="14"/>
      <c r="S7" s="14" t="s">
        <v>329</v>
      </c>
      <c r="U7" s="54"/>
      <c r="V7" s="54"/>
      <c r="W7" s="54"/>
      <c r="X7" s="54"/>
      <c r="Y7" s="54"/>
      <c r="Z7" s="54"/>
      <c r="AA7" s="54"/>
    </row>
    <row r="8" spans="2:27" s="61" customFormat="1" ht="15" customHeight="1" x14ac:dyDescent="0.3">
      <c r="B8" s="16" t="s">
        <v>463</v>
      </c>
      <c r="C8" s="172">
        <v>3034734</v>
      </c>
      <c r="D8" s="172">
        <v>2816674</v>
      </c>
      <c r="E8" s="172">
        <v>5851408</v>
      </c>
      <c r="F8" s="173"/>
      <c r="G8" s="172">
        <v>800098</v>
      </c>
      <c r="H8" s="172">
        <v>521026.00000000012</v>
      </c>
      <c r="I8" s="172">
        <v>1321124</v>
      </c>
      <c r="J8" s="173"/>
      <c r="K8" s="172">
        <v>310334</v>
      </c>
      <c r="L8" s="172">
        <v>164349</v>
      </c>
      <c r="M8" s="172">
        <v>474683</v>
      </c>
      <c r="N8" s="174"/>
      <c r="O8" s="175">
        <v>38.786998592672397</v>
      </c>
      <c r="P8" s="175">
        <v>31.543339487856649</v>
      </c>
      <c r="Q8" s="175">
        <v>35.930238191116047</v>
      </c>
      <c r="R8" s="175"/>
      <c r="S8" s="175">
        <v>21.373664959765911</v>
      </c>
    </row>
    <row r="9" spans="2:27" s="61" customFormat="1" ht="15" customHeight="1" x14ac:dyDescent="0.3">
      <c r="B9" s="16" t="s">
        <v>464</v>
      </c>
      <c r="C9" s="172">
        <v>3185425</v>
      </c>
      <c r="D9" s="172">
        <v>2990894</v>
      </c>
      <c r="E9" s="172">
        <v>6176319</v>
      </c>
      <c r="F9" s="173"/>
      <c r="G9" s="172">
        <v>2648972</v>
      </c>
      <c r="H9" s="172">
        <v>2001158</v>
      </c>
      <c r="I9" s="172">
        <v>4650130</v>
      </c>
      <c r="J9" s="173"/>
      <c r="K9" s="172">
        <v>939983</v>
      </c>
      <c r="L9" s="172">
        <v>566132</v>
      </c>
      <c r="M9" s="172">
        <v>1506115</v>
      </c>
      <c r="N9" s="174"/>
      <c r="O9" s="175">
        <v>35.484807829756129</v>
      </c>
      <c r="P9" s="175">
        <v>28.290234503032551</v>
      </c>
      <c r="Q9" s="175">
        <v>32.3886625672883</v>
      </c>
      <c r="R9" s="175"/>
      <c r="S9" s="175">
        <v>23.948322619808991</v>
      </c>
    </row>
    <row r="10" spans="2:27" s="61" customFormat="1" ht="15" customHeight="1" x14ac:dyDescent="0.3">
      <c r="B10" s="16" t="s">
        <v>465</v>
      </c>
      <c r="C10" s="172">
        <v>3497782</v>
      </c>
      <c r="D10" s="172">
        <v>3464675</v>
      </c>
      <c r="E10" s="172">
        <v>6962457</v>
      </c>
      <c r="F10" s="173"/>
      <c r="G10" s="172">
        <v>3234394</v>
      </c>
      <c r="H10" s="172">
        <v>2449183</v>
      </c>
      <c r="I10" s="172">
        <v>5683577</v>
      </c>
      <c r="J10" s="173"/>
      <c r="K10" s="172">
        <v>1244075</v>
      </c>
      <c r="L10" s="172">
        <v>772505</v>
      </c>
      <c r="M10" s="172">
        <v>2016580</v>
      </c>
      <c r="N10" s="176"/>
      <c r="O10" s="175">
        <v>38.463911553369726</v>
      </c>
      <c r="P10" s="175">
        <v>31.541339231710801</v>
      </c>
      <c r="Q10" s="175">
        <v>35.480817201612453</v>
      </c>
      <c r="R10" s="175"/>
      <c r="S10" s="175">
        <v>30.08402771024582</v>
      </c>
    </row>
    <row r="11" spans="2:27" s="61" customFormat="1" ht="15" customHeight="1" x14ac:dyDescent="0.3">
      <c r="B11" s="16" t="s">
        <v>466</v>
      </c>
      <c r="C11" s="172">
        <v>4473315</v>
      </c>
      <c r="D11" s="172">
        <v>4553983</v>
      </c>
      <c r="E11" s="172">
        <v>9027298</v>
      </c>
      <c r="F11" s="173"/>
      <c r="G11" s="172">
        <v>4096942.9999999991</v>
      </c>
      <c r="H11" s="172">
        <v>3246222</v>
      </c>
      <c r="I11" s="172">
        <v>7343164.9999999981</v>
      </c>
      <c r="J11" s="173"/>
      <c r="K11" s="172">
        <v>1644290</v>
      </c>
      <c r="L11" s="172">
        <v>1078370</v>
      </c>
      <c r="M11" s="172">
        <v>2722660</v>
      </c>
      <c r="N11" s="174"/>
      <c r="O11" s="175">
        <v>40.1345661355966</v>
      </c>
      <c r="P11" s="175">
        <v>33.219238018922937</v>
      </c>
      <c r="Q11" s="175">
        <v>37.077479679066677</v>
      </c>
      <c r="R11" s="175"/>
      <c r="S11" s="175">
        <v>34.3811416021139</v>
      </c>
    </row>
    <row r="12" spans="2:27" s="61" customFormat="1" ht="15" customHeight="1" x14ac:dyDescent="0.3">
      <c r="B12" s="13" t="s">
        <v>467</v>
      </c>
      <c r="C12" s="177">
        <v>4473636</v>
      </c>
      <c r="D12" s="177">
        <v>4695055</v>
      </c>
      <c r="E12" s="177">
        <v>9168691</v>
      </c>
      <c r="F12" s="178"/>
      <c r="G12" s="177">
        <v>3334087</v>
      </c>
      <c r="H12" s="177">
        <v>2479628</v>
      </c>
      <c r="I12" s="177">
        <v>5813715</v>
      </c>
      <c r="J12" s="178"/>
      <c r="K12" s="177">
        <v>1586121</v>
      </c>
      <c r="L12" s="177">
        <v>1028794</v>
      </c>
      <c r="M12" s="177">
        <v>2614915.3513110802</v>
      </c>
      <c r="N12" s="179"/>
      <c r="O12" s="180">
        <v>47.57287076963599</v>
      </c>
      <c r="P12" s="180">
        <v>41.489870716649492</v>
      </c>
      <c r="Q12" s="180">
        <v>44.978389056069567</v>
      </c>
      <c r="R12" s="180"/>
      <c r="S12" s="180">
        <v>43.990812531784499</v>
      </c>
    </row>
    <row r="13" spans="2:27" ht="5.0999999999999996" customHeight="1" x14ac:dyDescent="0.25">
      <c r="B13" s="167"/>
      <c r="C13" s="167"/>
      <c r="D13" s="167"/>
      <c r="E13" s="167"/>
      <c r="F13" s="167"/>
      <c r="G13" s="167"/>
      <c r="H13" s="167"/>
      <c r="I13" s="167"/>
      <c r="J13" s="167"/>
      <c r="K13" s="167"/>
      <c r="L13" s="167"/>
      <c r="M13" s="167"/>
      <c r="N13" s="167"/>
      <c r="O13" s="167"/>
      <c r="P13" s="167"/>
      <c r="Q13" s="167"/>
      <c r="R13" s="167"/>
      <c r="S13" s="167"/>
    </row>
    <row r="14" spans="2:27" ht="47.25" customHeight="1" x14ac:dyDescent="0.25">
      <c r="B14" s="756" t="s">
        <v>468</v>
      </c>
      <c r="C14" s="719"/>
      <c r="D14" s="719"/>
      <c r="E14" s="719"/>
      <c r="F14" s="719"/>
      <c r="G14" s="719"/>
      <c r="H14" s="719"/>
      <c r="I14" s="719"/>
      <c r="J14" s="719"/>
      <c r="K14" s="719"/>
      <c r="L14" s="719"/>
      <c r="M14" s="719"/>
      <c r="N14" s="719"/>
      <c r="O14" s="719"/>
      <c r="P14" s="719"/>
      <c r="Q14" s="719"/>
      <c r="R14" s="719"/>
      <c r="S14" s="719"/>
    </row>
    <row r="15" spans="2:27" ht="14.55" customHeight="1" x14ac:dyDescent="0.3">
      <c r="B15" s="45"/>
      <c r="C15" s="45"/>
      <c r="D15" s="45"/>
      <c r="E15" s="45"/>
      <c r="F15" s="45"/>
      <c r="G15" s="45"/>
      <c r="H15" s="45"/>
      <c r="J15" s="45"/>
      <c r="K15" s="45"/>
      <c r="L15" s="45"/>
    </row>
    <row r="16" spans="2:27" ht="13.8" customHeight="1" x14ac:dyDescent="0.25">
      <c r="I16" s="12"/>
    </row>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14" ht="13.8" customHeight="1" x14ac:dyDescent="0.25"/>
    <row r="98" spans="2:14" ht="13.8" customHeight="1" x14ac:dyDescent="0.25"/>
    <row r="99" spans="2:14" ht="13.8" customHeight="1" x14ac:dyDescent="0.25"/>
    <row r="100" spans="2:14" ht="13.8" customHeight="1" x14ac:dyDescent="0.25"/>
    <row r="101" spans="2:14" ht="13.8" customHeight="1" x14ac:dyDescent="0.25"/>
    <row r="102" spans="2:14" ht="13.8" customHeight="1" x14ac:dyDescent="0.25"/>
    <row r="103" spans="2:14" ht="13.8" customHeight="1" x14ac:dyDescent="0.25"/>
    <row r="104" spans="2:14" ht="13.8" customHeight="1" x14ac:dyDescent="0.25"/>
    <row r="105" spans="2:14" ht="13.8" customHeight="1" x14ac:dyDescent="0.25"/>
    <row r="106" spans="2:14" ht="13.8" customHeight="1" x14ac:dyDescent="0.25">
      <c r="B106" s="720"/>
      <c r="C106" s="719"/>
      <c r="D106" s="719"/>
      <c r="E106" s="719"/>
      <c r="F106" s="719"/>
      <c r="G106" s="719"/>
      <c r="H106" s="719"/>
      <c r="I106" s="719"/>
      <c r="J106" s="719"/>
      <c r="K106" s="719"/>
      <c r="L106" s="719"/>
      <c r="M106" s="719"/>
      <c r="N106" s="41"/>
    </row>
    <row r="107" spans="2:14" ht="13.8" customHeight="1" x14ac:dyDescent="0.25"/>
  </sheetData>
  <mergeCells count="8">
    <mergeCell ref="B14:S14"/>
    <mergeCell ref="B106:M106"/>
    <mergeCell ref="B5:B7"/>
    <mergeCell ref="B2:S2"/>
    <mergeCell ref="C5:E6"/>
    <mergeCell ref="G5:I6"/>
    <mergeCell ref="O5:S5"/>
    <mergeCell ref="K5:M6"/>
  </mergeCells>
  <hyperlinks>
    <hyperlink ref="B1" location="Indice!A1" display="Ritorna all'indic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4B084"/>
  </sheetPr>
  <dimension ref="B1:L236"/>
  <sheetViews>
    <sheetView showGridLines="0" zoomScaleNormal="100" workbookViewId="0">
      <selection activeCell="B1" sqref="B1"/>
    </sheetView>
  </sheetViews>
  <sheetFormatPr defaultColWidth="8.5546875" defaultRowHeight="13.8" x14ac:dyDescent="0.25"/>
  <cols>
    <col min="1" max="1" width="6.33203125" style="11" customWidth="1"/>
    <col min="2" max="2" width="29.6640625" style="11" customWidth="1"/>
    <col min="3" max="5" width="14" style="11" customWidth="1"/>
    <col min="6" max="10" width="8.5546875" style="11" customWidth="1"/>
    <col min="11" max="11" width="10.6640625" style="193" customWidth="1"/>
    <col min="12" max="12" width="8.5546875" style="11" customWidth="1"/>
    <col min="13" max="16384" width="8.5546875" style="11"/>
  </cols>
  <sheetData>
    <row r="1" spans="2:11" s="1" customFormat="1" ht="15" customHeight="1" x14ac:dyDescent="0.3">
      <c r="B1" s="700" t="s">
        <v>0</v>
      </c>
      <c r="C1" s="181"/>
      <c r="D1" s="181"/>
      <c r="K1" s="182"/>
    </row>
    <row r="2" spans="2:11" s="1" customFormat="1" ht="15" customHeight="1" x14ac:dyDescent="0.25">
      <c r="B2" s="762" t="s">
        <v>88</v>
      </c>
      <c r="C2" s="722"/>
      <c r="D2" s="722"/>
      <c r="E2" s="722"/>
      <c r="K2" s="182"/>
    </row>
    <row r="3" spans="2:11" s="1" customFormat="1" ht="15" customHeight="1" x14ac:dyDescent="0.25">
      <c r="B3" s="42" t="s">
        <v>89</v>
      </c>
      <c r="C3" s="42"/>
      <c r="D3" s="42"/>
      <c r="E3" s="42"/>
      <c r="F3" s="42"/>
      <c r="K3" s="182"/>
    </row>
    <row r="4" spans="2:11" s="57" customFormat="1" ht="15" customHeight="1" x14ac:dyDescent="0.3">
      <c r="B4" s="72" t="s">
        <v>1378</v>
      </c>
      <c r="C4" s="72"/>
      <c r="D4" s="72"/>
      <c r="E4" s="72"/>
      <c r="F4" s="72"/>
      <c r="K4" s="183"/>
    </row>
    <row r="5" spans="2:11" s="59" customFormat="1" ht="30" customHeight="1" x14ac:dyDescent="0.25">
      <c r="B5" s="73" t="s">
        <v>469</v>
      </c>
      <c r="C5" s="9" t="s">
        <v>396</v>
      </c>
      <c r="D5" s="9" t="s">
        <v>397</v>
      </c>
      <c r="E5" s="9" t="s">
        <v>329</v>
      </c>
      <c r="F5" s="33"/>
      <c r="K5" s="184"/>
    </row>
    <row r="6" spans="2:11" s="59" customFormat="1" ht="15" customHeight="1" x14ac:dyDescent="0.25">
      <c r="B6" s="185" t="s">
        <v>414</v>
      </c>
      <c r="C6" s="26">
        <v>44.292303392472682</v>
      </c>
      <c r="D6" s="26">
        <v>38.037249249782441</v>
      </c>
      <c r="E6" s="26">
        <v>41.456294039663618</v>
      </c>
      <c r="F6" s="158"/>
      <c r="G6" s="148"/>
    </row>
    <row r="7" spans="2:11" s="59" customFormat="1" ht="15" customHeight="1" x14ac:dyDescent="0.25">
      <c r="B7" s="186" t="s">
        <v>470</v>
      </c>
      <c r="C7" s="20">
        <v>43.978059099372608</v>
      </c>
      <c r="D7" s="20">
        <v>36.972986839430568</v>
      </c>
      <c r="E7" s="20">
        <v>40.73881815209284</v>
      </c>
      <c r="F7" s="158"/>
      <c r="G7" s="148"/>
    </row>
    <row r="8" spans="2:11" s="59" customFormat="1" ht="15" customHeight="1" x14ac:dyDescent="0.25">
      <c r="B8" s="186" t="s">
        <v>471</v>
      </c>
      <c r="C8" s="20">
        <v>48.534844167015898</v>
      </c>
      <c r="D8" s="20">
        <v>46.866231092509061</v>
      </c>
      <c r="E8" s="20">
        <v>47.610172853297144</v>
      </c>
      <c r="F8" s="158"/>
      <c r="G8" s="148"/>
    </row>
    <row r="9" spans="2:11" s="59" customFormat="1" ht="15" customHeight="1" x14ac:dyDescent="0.25">
      <c r="B9" s="186" t="s">
        <v>472</v>
      </c>
      <c r="C9" s="20">
        <v>48.194879803147607</v>
      </c>
      <c r="D9" s="20">
        <v>43.860275517702974</v>
      </c>
      <c r="E9" s="20">
        <v>46.300132899867371</v>
      </c>
      <c r="F9" s="158"/>
      <c r="G9" s="148"/>
    </row>
    <row r="10" spans="2:11" s="59" customFormat="1" ht="15" customHeight="1" x14ac:dyDescent="0.25">
      <c r="B10" s="186" t="s">
        <v>473</v>
      </c>
      <c r="C10" s="20">
        <v>41.83438445266944</v>
      </c>
      <c r="D10" s="20">
        <v>38.251326961982691</v>
      </c>
      <c r="E10" s="20">
        <v>40.271377057565118</v>
      </c>
      <c r="F10" s="158"/>
      <c r="G10" s="148"/>
    </row>
    <row r="11" spans="2:11" s="59" customFormat="1" ht="15" customHeight="1" x14ac:dyDescent="0.25">
      <c r="B11" s="186" t="s">
        <v>474</v>
      </c>
      <c r="C11" s="20">
        <v>41.125005974209571</v>
      </c>
      <c r="D11" s="20">
        <v>34.400766947432523</v>
      </c>
      <c r="E11" s="20">
        <v>38.136360308642303</v>
      </c>
      <c r="F11" s="158"/>
      <c r="G11" s="148"/>
    </row>
    <row r="12" spans="2:11" s="59" customFormat="1" ht="15" customHeight="1" x14ac:dyDescent="0.25">
      <c r="B12" s="186" t="s">
        <v>475</v>
      </c>
      <c r="C12" s="20">
        <v>44.11419767957603</v>
      </c>
      <c r="D12" s="20">
        <v>34.825007226484857</v>
      </c>
      <c r="E12" s="20">
        <v>39.942885660962943</v>
      </c>
      <c r="F12" s="158"/>
      <c r="G12" s="148"/>
    </row>
    <row r="13" spans="2:11" s="59" customFormat="1" ht="15" customHeight="1" x14ac:dyDescent="0.25">
      <c r="B13" s="186" t="s">
        <v>476</v>
      </c>
      <c r="C13" s="20">
        <v>49.550049014791178</v>
      </c>
      <c r="D13" s="20">
        <v>45.509724303440777</v>
      </c>
      <c r="E13" s="20">
        <v>47.68700071670137</v>
      </c>
      <c r="F13" s="158"/>
      <c r="G13" s="148"/>
    </row>
    <row r="14" spans="2:11" s="59" customFormat="1" ht="15" customHeight="1" x14ac:dyDescent="0.25">
      <c r="B14" s="187" t="s">
        <v>477</v>
      </c>
      <c r="C14" s="152">
        <v>44.364309659962942</v>
      </c>
      <c r="D14" s="152">
        <v>36.024475457307759</v>
      </c>
      <c r="E14" s="152">
        <v>40.504755256076578</v>
      </c>
      <c r="F14" s="158"/>
      <c r="G14" s="148"/>
    </row>
    <row r="15" spans="2:11" s="59" customFormat="1" ht="15" customHeight="1" x14ac:dyDescent="0.25">
      <c r="B15" s="185" t="s">
        <v>415</v>
      </c>
      <c r="C15" s="26">
        <v>54.360212737468508</v>
      </c>
      <c r="D15" s="26">
        <v>43.672119307437463</v>
      </c>
      <c r="E15" s="26">
        <v>49.26431427777937</v>
      </c>
      <c r="F15" s="158"/>
      <c r="G15" s="148"/>
    </row>
    <row r="16" spans="2:11" s="59" customFormat="1" ht="15" customHeight="1" x14ac:dyDescent="0.25">
      <c r="B16" s="187" t="s">
        <v>478</v>
      </c>
      <c r="C16" s="152">
        <v>54.360212737468508</v>
      </c>
      <c r="D16" s="152">
        <v>43.672119307437463</v>
      </c>
      <c r="E16" s="152">
        <v>49.26431427777937</v>
      </c>
      <c r="F16" s="158"/>
      <c r="G16" s="148"/>
    </row>
    <row r="17" spans="2:11" s="59" customFormat="1" ht="15" customHeight="1" x14ac:dyDescent="0.25">
      <c r="B17" s="185" t="s">
        <v>416</v>
      </c>
      <c r="C17" s="26">
        <v>42.676539021181711</v>
      </c>
      <c r="D17" s="26">
        <v>33.723553431489293</v>
      </c>
      <c r="E17" s="26">
        <v>38.651161894926908</v>
      </c>
      <c r="F17" s="158"/>
      <c r="G17" s="148"/>
    </row>
    <row r="18" spans="2:11" s="59" customFormat="1" ht="15" customHeight="1" x14ac:dyDescent="0.25">
      <c r="B18" s="186" t="s">
        <v>479</v>
      </c>
      <c r="C18" s="20">
        <v>36.088522601755017</v>
      </c>
      <c r="D18" s="20">
        <v>30.574842263618169</v>
      </c>
      <c r="E18" s="20">
        <v>33.74823422177586</v>
      </c>
      <c r="F18" s="158"/>
      <c r="G18" s="148"/>
    </row>
    <row r="19" spans="2:11" s="59" customFormat="1" ht="15" customHeight="1" x14ac:dyDescent="0.25">
      <c r="B19" s="186" t="s">
        <v>480</v>
      </c>
      <c r="C19" s="20">
        <v>46.85031036930139</v>
      </c>
      <c r="D19" s="20">
        <v>38.573606206341502</v>
      </c>
      <c r="E19" s="20">
        <v>43.141913107251341</v>
      </c>
      <c r="F19" s="158"/>
      <c r="G19" s="148"/>
    </row>
    <row r="20" spans="2:11" s="59" customFormat="1" ht="15" customHeight="1" x14ac:dyDescent="0.25">
      <c r="B20" s="186" t="s">
        <v>481</v>
      </c>
      <c r="C20" s="20">
        <v>43.112376643700337</v>
      </c>
      <c r="D20" s="20">
        <v>33.39657308006533</v>
      </c>
      <c r="E20" s="20">
        <v>38.694453497145602</v>
      </c>
      <c r="F20" s="158"/>
      <c r="G20" s="148"/>
    </row>
    <row r="21" spans="2:11" s="59" customFormat="1" ht="15" customHeight="1" x14ac:dyDescent="0.25">
      <c r="B21" s="187" t="s">
        <v>482</v>
      </c>
      <c r="C21" s="152">
        <v>42.563737698513421</v>
      </c>
      <c r="D21" s="152">
        <v>32.07615770442402</v>
      </c>
      <c r="E21" s="152">
        <v>37.784309861801283</v>
      </c>
      <c r="F21" s="158"/>
      <c r="G21" s="148"/>
    </row>
    <row r="22" spans="2:11" s="59" customFormat="1" ht="15" customHeight="1" x14ac:dyDescent="0.25">
      <c r="B22" s="185" t="s">
        <v>417</v>
      </c>
      <c r="C22" s="26">
        <v>47.648970804719163</v>
      </c>
      <c r="D22" s="26">
        <v>39.519710686670287</v>
      </c>
      <c r="E22" s="26">
        <v>44.070814621270237</v>
      </c>
      <c r="F22" s="158"/>
      <c r="G22" s="148"/>
    </row>
    <row r="23" spans="2:11" s="59" customFormat="1" ht="15" customHeight="1" x14ac:dyDescent="0.25">
      <c r="B23" s="186" t="s">
        <v>483</v>
      </c>
      <c r="C23" s="20">
        <v>46.492773606272237</v>
      </c>
      <c r="D23" s="20">
        <v>43.34216190577699</v>
      </c>
      <c r="E23" s="20">
        <v>45.133840579898447</v>
      </c>
      <c r="F23" s="158"/>
      <c r="G23" s="148"/>
    </row>
    <row r="24" spans="2:11" s="59" customFormat="1" ht="15" customHeight="1" x14ac:dyDescent="0.25">
      <c r="B24" s="186" t="s">
        <v>484</v>
      </c>
      <c r="C24" s="20">
        <v>44.54924994088492</v>
      </c>
      <c r="D24" s="20">
        <v>42.811087668738672</v>
      </c>
      <c r="E24" s="20">
        <v>43.808454465376123</v>
      </c>
      <c r="F24" s="158"/>
      <c r="G24" s="148"/>
    </row>
    <row r="25" spans="2:11" s="59" customFormat="1" ht="15" customHeight="1" x14ac:dyDescent="0.25">
      <c r="B25" s="186" t="s">
        <v>485</v>
      </c>
      <c r="C25" s="20">
        <v>54.642806683171983</v>
      </c>
      <c r="D25" s="20">
        <v>46.582661777563978</v>
      </c>
      <c r="E25" s="20">
        <v>51.260173190374893</v>
      </c>
      <c r="F25" s="158"/>
      <c r="G25" s="148"/>
    </row>
    <row r="26" spans="2:11" s="59" customFormat="1" ht="15" customHeight="1" x14ac:dyDescent="0.25">
      <c r="B26" s="186" t="s">
        <v>486</v>
      </c>
      <c r="C26" s="20">
        <v>46.699519562150734</v>
      </c>
      <c r="D26" s="20">
        <v>36.635238809160803</v>
      </c>
      <c r="E26" s="20">
        <v>42.037120842123521</v>
      </c>
      <c r="F26" s="158"/>
      <c r="G26" s="148"/>
    </row>
    <row r="27" spans="2:11" s="59" customFormat="1" ht="15" customHeight="1" x14ac:dyDescent="0.25">
      <c r="B27" s="186" t="s">
        <v>487</v>
      </c>
      <c r="C27" s="20">
        <v>56.449590940739661</v>
      </c>
      <c r="D27" s="20">
        <v>45.469464965513183</v>
      </c>
      <c r="E27" s="20">
        <v>51.793339038762021</v>
      </c>
      <c r="F27" s="158"/>
      <c r="G27" s="148"/>
    </row>
    <row r="28" spans="2:11" s="59" customFormat="1" ht="15" customHeight="1" x14ac:dyDescent="0.25">
      <c r="B28" s="186" t="s">
        <v>488</v>
      </c>
      <c r="C28" s="20">
        <v>44.298404727746842</v>
      </c>
      <c r="D28" s="20">
        <v>35.354993948333387</v>
      </c>
      <c r="E28" s="20">
        <v>40.641237377129997</v>
      </c>
      <c r="F28" s="158"/>
      <c r="G28" s="148"/>
    </row>
    <row r="29" spans="2:11" s="59" customFormat="1" ht="15" customHeight="1" x14ac:dyDescent="0.25">
      <c r="B29" s="186" t="s">
        <v>489</v>
      </c>
      <c r="C29" s="20">
        <v>42.58546858614433</v>
      </c>
      <c r="D29" s="20">
        <v>34.218124040061163</v>
      </c>
      <c r="E29" s="20">
        <v>38.882973741405372</v>
      </c>
      <c r="F29" s="158"/>
      <c r="G29" s="148"/>
    </row>
    <row r="30" spans="2:11" s="59" customFormat="1" ht="15" customHeight="1" x14ac:dyDescent="0.25">
      <c r="B30" s="186" t="s">
        <v>490</v>
      </c>
      <c r="C30" s="20">
        <v>43.875357811643497</v>
      </c>
      <c r="D30" s="20">
        <v>38.813183344258022</v>
      </c>
      <c r="E30" s="20">
        <v>41.730857405341538</v>
      </c>
      <c r="F30" s="158"/>
      <c r="G30" s="148"/>
    </row>
    <row r="31" spans="2:11" s="59" customFormat="1" ht="15" customHeight="1" x14ac:dyDescent="0.25">
      <c r="B31" s="186" t="s">
        <v>491</v>
      </c>
      <c r="C31" s="20">
        <v>40.620196683473061</v>
      </c>
      <c r="D31" s="20">
        <v>40.236885522511947</v>
      </c>
      <c r="E31" s="20">
        <v>40.462172704202167</v>
      </c>
      <c r="F31" s="158"/>
      <c r="G31" s="148"/>
      <c r="K31" s="184"/>
    </row>
    <row r="32" spans="2:11" s="59" customFormat="1" ht="15" customHeight="1" x14ac:dyDescent="0.25">
      <c r="B32" s="186" t="s">
        <v>492</v>
      </c>
      <c r="C32" s="20">
        <v>58.898418200386352</v>
      </c>
      <c r="D32" s="20">
        <v>50.18239706118591</v>
      </c>
      <c r="E32" s="20">
        <v>55.06203633532192</v>
      </c>
      <c r="F32" s="158"/>
      <c r="G32" s="148"/>
      <c r="K32" s="184"/>
    </row>
    <row r="33" spans="2:11" s="59" customFormat="1" ht="15" customHeight="1" x14ac:dyDescent="0.25">
      <c r="B33" s="186" t="s">
        <v>493</v>
      </c>
      <c r="C33" s="20">
        <v>47.993452012983113</v>
      </c>
      <c r="D33" s="20">
        <v>41.635168982528789</v>
      </c>
      <c r="E33" s="20">
        <v>45.301125440923776</v>
      </c>
      <c r="F33" s="158"/>
      <c r="G33" s="148"/>
      <c r="K33" s="184"/>
    </row>
    <row r="34" spans="2:11" s="59" customFormat="1" ht="15" customHeight="1" x14ac:dyDescent="0.25">
      <c r="B34" s="186" t="s">
        <v>494</v>
      </c>
      <c r="C34" s="20">
        <v>51.362014224269608</v>
      </c>
      <c r="D34" s="20">
        <v>41.778106336386429</v>
      </c>
      <c r="E34" s="20">
        <v>46.975911690693742</v>
      </c>
      <c r="F34" s="158"/>
      <c r="G34" s="148"/>
      <c r="K34" s="184"/>
    </row>
    <row r="35" spans="2:11" s="191" customFormat="1" ht="15" customHeight="1" x14ac:dyDescent="0.25">
      <c r="B35" s="188" t="s">
        <v>418</v>
      </c>
      <c r="C35" s="151">
        <v>46.364854289471992</v>
      </c>
      <c r="D35" s="151">
        <v>38.613819928381837</v>
      </c>
      <c r="E35" s="151">
        <v>42.916802401378987</v>
      </c>
      <c r="F35" s="189"/>
      <c r="G35" s="190"/>
      <c r="J35" s="59"/>
      <c r="K35" s="184"/>
    </row>
    <row r="36" spans="2:11" s="59" customFormat="1" ht="15" customHeight="1" x14ac:dyDescent="0.25">
      <c r="B36" s="185" t="s">
        <v>419</v>
      </c>
      <c r="C36" s="26">
        <v>66.356915074447741</v>
      </c>
      <c r="D36" s="26">
        <v>64.573554774114854</v>
      </c>
      <c r="E36" s="26">
        <v>65.534934001894413</v>
      </c>
      <c r="F36" s="158"/>
      <c r="G36" s="148"/>
      <c r="K36" s="184"/>
    </row>
    <row r="37" spans="2:11" s="59" customFormat="1" ht="15" customHeight="1" x14ac:dyDescent="0.25">
      <c r="B37" s="186" t="s">
        <v>495</v>
      </c>
      <c r="C37" s="20">
        <v>66.542922607187577</v>
      </c>
      <c r="D37" s="20">
        <v>68.405605027545789</v>
      </c>
      <c r="E37" s="20">
        <v>67.396098757382205</v>
      </c>
      <c r="F37" s="158"/>
      <c r="G37" s="148"/>
      <c r="K37" s="184"/>
    </row>
    <row r="38" spans="2:11" s="59" customFormat="1" ht="15" customHeight="1" x14ac:dyDescent="0.25">
      <c r="B38" s="187" t="s">
        <v>496</v>
      </c>
      <c r="C38" s="152">
        <v>66.165197817396418</v>
      </c>
      <c r="D38" s="152">
        <v>60.704778042688091</v>
      </c>
      <c r="E38" s="152">
        <v>63.632560701053393</v>
      </c>
      <c r="F38" s="158"/>
      <c r="G38" s="148"/>
      <c r="K38" s="184"/>
    </row>
    <row r="39" spans="2:11" s="59" customFormat="1" ht="15" customHeight="1" x14ac:dyDescent="0.25">
      <c r="B39" s="185" t="s">
        <v>420</v>
      </c>
      <c r="C39" s="26">
        <v>52.211798807173643</v>
      </c>
      <c r="D39" s="26">
        <v>48.064365512213783</v>
      </c>
      <c r="E39" s="26">
        <v>50.396328734472178</v>
      </c>
      <c r="F39" s="158"/>
      <c r="G39" s="148"/>
      <c r="K39" s="184"/>
    </row>
    <row r="40" spans="2:11" s="59" customFormat="1" ht="15" customHeight="1" x14ac:dyDescent="0.25">
      <c r="B40" s="186" t="s">
        <v>497</v>
      </c>
      <c r="C40" s="20">
        <v>47.946381949172007</v>
      </c>
      <c r="D40" s="20">
        <v>40.811801752123067</v>
      </c>
      <c r="E40" s="20">
        <v>44.76735754012735</v>
      </c>
      <c r="F40" s="158"/>
      <c r="G40" s="148"/>
      <c r="K40" s="184"/>
    </row>
    <row r="41" spans="2:11" s="59" customFormat="1" ht="15" customHeight="1" x14ac:dyDescent="0.25">
      <c r="B41" s="186" t="s">
        <v>498</v>
      </c>
      <c r="C41" s="20">
        <v>53.341682564411762</v>
      </c>
      <c r="D41" s="20">
        <v>51.716109519391892</v>
      </c>
      <c r="E41" s="20">
        <v>52.63791921710245</v>
      </c>
      <c r="F41" s="158"/>
      <c r="G41" s="148"/>
      <c r="K41" s="184"/>
    </row>
    <row r="42" spans="2:11" s="59" customFormat="1" ht="15" customHeight="1" x14ac:dyDescent="0.25">
      <c r="B42" s="186" t="s">
        <v>499</v>
      </c>
      <c r="C42" s="20">
        <v>63.389413091659307</v>
      </c>
      <c r="D42" s="20">
        <v>62.575545784943479</v>
      </c>
      <c r="E42" s="20">
        <v>63.020267647206417</v>
      </c>
      <c r="F42" s="158"/>
      <c r="G42" s="148"/>
      <c r="K42" s="184"/>
    </row>
    <row r="43" spans="2:11" s="59" customFormat="1" ht="15" customHeight="1" x14ac:dyDescent="0.25">
      <c r="B43" s="186" t="s">
        <v>500</v>
      </c>
      <c r="C43" s="20">
        <v>57.333677172738597</v>
      </c>
      <c r="D43" s="20">
        <v>53.263097145328828</v>
      </c>
      <c r="E43" s="20">
        <v>55.567668978180947</v>
      </c>
      <c r="F43" s="158"/>
      <c r="G43" s="148"/>
      <c r="K43" s="184"/>
    </row>
    <row r="44" spans="2:11" s="59" customFormat="1" ht="15" customHeight="1" x14ac:dyDescent="0.25">
      <c r="B44" s="186" t="s">
        <v>501</v>
      </c>
      <c r="C44" s="20">
        <v>50.75141031845596</v>
      </c>
      <c r="D44" s="20">
        <v>41.680831002771633</v>
      </c>
      <c r="E44" s="20">
        <v>46.655789009631427</v>
      </c>
      <c r="F44" s="158"/>
      <c r="G44" s="148"/>
      <c r="K44" s="184"/>
    </row>
    <row r="45" spans="2:11" s="59" customFormat="1" ht="15" customHeight="1" x14ac:dyDescent="0.25">
      <c r="B45" s="186" t="s">
        <v>502</v>
      </c>
      <c r="C45" s="20">
        <v>50.285506008864722</v>
      </c>
      <c r="D45" s="20">
        <v>49.291198613033423</v>
      </c>
      <c r="E45" s="20">
        <v>49.85951650125898</v>
      </c>
      <c r="F45" s="158"/>
      <c r="G45" s="148"/>
    </row>
    <row r="46" spans="2:11" s="59" customFormat="1" ht="15" customHeight="1" x14ac:dyDescent="0.25">
      <c r="B46" s="187" t="s">
        <v>503</v>
      </c>
      <c r="C46" s="152">
        <v>49.823791249325907</v>
      </c>
      <c r="D46" s="152">
        <v>52.381650066056807</v>
      </c>
      <c r="E46" s="152">
        <v>50.874614245780037</v>
      </c>
      <c r="F46" s="158"/>
      <c r="G46" s="148"/>
    </row>
    <row r="47" spans="2:11" s="59" customFormat="1" ht="15" customHeight="1" x14ac:dyDescent="0.25">
      <c r="B47" s="185" t="s">
        <v>421</v>
      </c>
      <c r="C47" s="26">
        <v>50.310920046984407</v>
      </c>
      <c r="D47" s="26">
        <v>43.491975914580493</v>
      </c>
      <c r="E47" s="26">
        <v>47.200808980836896</v>
      </c>
      <c r="F47" s="158"/>
      <c r="G47" s="148"/>
    </row>
    <row r="48" spans="2:11" s="59" customFormat="1" ht="15" customHeight="1" x14ac:dyDescent="0.25">
      <c r="B48" s="186" t="s">
        <v>504</v>
      </c>
      <c r="C48" s="20">
        <v>53.131017565351627</v>
      </c>
      <c r="D48" s="20">
        <v>45.35169144234645</v>
      </c>
      <c r="E48" s="20">
        <v>49.527336605012387</v>
      </c>
      <c r="F48" s="158"/>
      <c r="G48" s="148"/>
    </row>
    <row r="49" spans="2:11" s="59" customFormat="1" ht="15" customHeight="1" x14ac:dyDescent="0.25">
      <c r="B49" s="186" t="s">
        <v>505</v>
      </c>
      <c r="C49" s="20">
        <v>42.116961999269023</v>
      </c>
      <c r="D49" s="20">
        <v>39.282294105550072</v>
      </c>
      <c r="E49" s="20">
        <v>40.898737082456108</v>
      </c>
      <c r="F49" s="158"/>
      <c r="G49" s="148"/>
    </row>
    <row r="50" spans="2:11" s="59" customFormat="1" ht="15" customHeight="1" x14ac:dyDescent="0.25">
      <c r="B50" s="186" t="s">
        <v>506</v>
      </c>
      <c r="C50" s="20">
        <v>44.157375890529451</v>
      </c>
      <c r="D50" s="20">
        <v>36.077706689167243</v>
      </c>
      <c r="E50" s="20">
        <v>40.465483407457413</v>
      </c>
      <c r="F50" s="158"/>
      <c r="G50" s="148"/>
    </row>
    <row r="51" spans="2:11" s="59" customFormat="1" ht="15" customHeight="1" x14ac:dyDescent="0.25">
      <c r="B51" s="187" t="s">
        <v>507</v>
      </c>
      <c r="C51" s="152">
        <v>54.139604737246337</v>
      </c>
      <c r="D51" s="152">
        <v>47.768915255681293</v>
      </c>
      <c r="E51" s="152">
        <v>51.240698901135559</v>
      </c>
      <c r="F51" s="158"/>
      <c r="G51" s="148"/>
    </row>
    <row r="52" spans="2:11" s="59" customFormat="1" ht="15" customHeight="1" x14ac:dyDescent="0.25">
      <c r="B52" s="185" t="s">
        <v>422</v>
      </c>
      <c r="C52" s="26">
        <v>43.861523773142629</v>
      </c>
      <c r="D52" s="26">
        <v>38.151785120860289</v>
      </c>
      <c r="E52" s="26">
        <v>41.289168809622261</v>
      </c>
      <c r="F52" s="158"/>
      <c r="G52" s="148"/>
    </row>
    <row r="53" spans="2:11" s="59" customFormat="1" ht="15" customHeight="1" x14ac:dyDescent="0.25">
      <c r="B53" s="186" t="s">
        <v>508</v>
      </c>
      <c r="C53" s="20">
        <v>36.643106127426357</v>
      </c>
      <c r="D53" s="20">
        <v>32.335566340970473</v>
      </c>
      <c r="E53" s="20">
        <v>34.795223460583557</v>
      </c>
      <c r="F53" s="158"/>
      <c r="G53" s="148"/>
    </row>
    <row r="54" spans="2:11" s="59" customFormat="1" ht="15" customHeight="1" x14ac:dyDescent="0.25">
      <c r="B54" s="186" t="s">
        <v>509</v>
      </c>
      <c r="C54" s="20">
        <v>40.952509541403309</v>
      </c>
      <c r="D54" s="20">
        <v>35.392301068668182</v>
      </c>
      <c r="E54" s="20">
        <v>38.443287372328612</v>
      </c>
      <c r="F54" s="158"/>
      <c r="G54" s="148"/>
    </row>
    <row r="55" spans="2:11" s="59" customFormat="1" ht="15" customHeight="1" x14ac:dyDescent="0.25">
      <c r="B55" s="186" t="s">
        <v>510</v>
      </c>
      <c r="C55" s="20">
        <v>43.634780256624232</v>
      </c>
      <c r="D55" s="20">
        <v>36.66786205037593</v>
      </c>
      <c r="E55" s="20">
        <v>40.557682991958053</v>
      </c>
      <c r="F55" s="158"/>
      <c r="G55" s="148"/>
    </row>
    <row r="56" spans="2:11" s="59" customFormat="1" ht="15" customHeight="1" x14ac:dyDescent="0.25">
      <c r="B56" s="186" t="s">
        <v>511</v>
      </c>
      <c r="C56" s="20">
        <v>45.33684695074362</v>
      </c>
      <c r="D56" s="20">
        <v>38.397274608791108</v>
      </c>
      <c r="E56" s="20">
        <v>42.242903073240399</v>
      </c>
      <c r="F56" s="158"/>
      <c r="G56" s="148"/>
    </row>
    <row r="57" spans="2:11" s="59" customFormat="1" ht="15" customHeight="1" x14ac:dyDescent="0.25">
      <c r="B57" s="186" t="s">
        <v>512</v>
      </c>
      <c r="C57" s="20">
        <v>45.575725674541239</v>
      </c>
      <c r="D57" s="20">
        <v>38.546352343732003</v>
      </c>
      <c r="E57" s="20">
        <v>42.244469305069742</v>
      </c>
      <c r="F57" s="158"/>
      <c r="G57" s="148"/>
    </row>
    <row r="58" spans="2:11" s="59" customFormat="1" ht="15" customHeight="1" x14ac:dyDescent="0.25">
      <c r="B58" s="186" t="s">
        <v>513</v>
      </c>
      <c r="C58" s="20">
        <v>41.785332302312383</v>
      </c>
      <c r="D58" s="20">
        <v>34.51823056728486</v>
      </c>
      <c r="E58" s="20">
        <v>38.440225184391522</v>
      </c>
      <c r="F58" s="158"/>
      <c r="G58" s="148"/>
    </row>
    <row r="59" spans="2:11" s="59" customFormat="1" ht="15" customHeight="1" x14ac:dyDescent="0.25">
      <c r="B59" s="186" t="s">
        <v>514</v>
      </c>
      <c r="C59" s="20">
        <v>48.344462907175881</v>
      </c>
      <c r="D59" s="20">
        <v>46.720226324277661</v>
      </c>
      <c r="E59" s="20">
        <v>47.630202492815812</v>
      </c>
      <c r="F59" s="158"/>
      <c r="G59" s="148"/>
    </row>
    <row r="60" spans="2:11" s="59" customFormat="1" ht="15" customHeight="1" x14ac:dyDescent="0.25">
      <c r="B60" s="186" t="s">
        <v>515</v>
      </c>
      <c r="C60" s="20">
        <v>46.867027873381083</v>
      </c>
      <c r="D60" s="20">
        <v>44.172737233656918</v>
      </c>
      <c r="E60" s="20">
        <v>45.678733620407691</v>
      </c>
      <c r="F60" s="158"/>
      <c r="G60" s="148"/>
      <c r="K60" s="184"/>
    </row>
    <row r="61" spans="2:11" s="59" customFormat="1" ht="15" customHeight="1" x14ac:dyDescent="0.25">
      <c r="B61" s="187" t="s">
        <v>516</v>
      </c>
      <c r="C61" s="152">
        <v>40.17030861541371</v>
      </c>
      <c r="D61" s="152">
        <v>34.818224930041673</v>
      </c>
      <c r="E61" s="152">
        <v>37.859433715626942</v>
      </c>
      <c r="F61" s="158"/>
      <c r="G61" s="148"/>
      <c r="K61" s="184"/>
    </row>
    <row r="62" spans="2:11" s="191" customFormat="1" ht="15" customHeight="1" x14ac:dyDescent="0.2">
      <c r="B62" s="141" t="s">
        <v>423</v>
      </c>
      <c r="C62" s="151">
        <v>50.089081067220221</v>
      </c>
      <c r="D62" s="151">
        <v>45.304140571444087</v>
      </c>
      <c r="E62" s="151">
        <v>47.951227106921593</v>
      </c>
      <c r="F62" s="189"/>
      <c r="G62" s="190"/>
      <c r="K62" s="192"/>
    </row>
    <row r="63" spans="2:11" s="59" customFormat="1" ht="15" customHeight="1" x14ac:dyDescent="0.25">
      <c r="B63" s="185" t="s">
        <v>424</v>
      </c>
      <c r="C63" s="26">
        <v>43.818052541042377</v>
      </c>
      <c r="D63" s="26">
        <v>35.781700671422378</v>
      </c>
      <c r="E63" s="26">
        <v>40.159291606839943</v>
      </c>
      <c r="F63" s="158"/>
      <c r="G63" s="148"/>
      <c r="K63" s="184"/>
    </row>
    <row r="64" spans="2:11" s="59" customFormat="1" ht="15" customHeight="1" x14ac:dyDescent="0.25">
      <c r="B64" s="186" t="s">
        <v>517</v>
      </c>
      <c r="C64" s="20">
        <v>42.380404903576007</v>
      </c>
      <c r="D64" s="20">
        <v>30.847843874512879</v>
      </c>
      <c r="E64" s="20">
        <v>37.317205848550557</v>
      </c>
      <c r="F64" s="158"/>
      <c r="G64" s="148"/>
      <c r="K64" s="184"/>
    </row>
    <row r="65" spans="2:11" s="59" customFormat="1" ht="15" customHeight="1" x14ac:dyDescent="0.25">
      <c r="B65" s="186" t="s">
        <v>518</v>
      </c>
      <c r="C65" s="20">
        <v>44.203149755984953</v>
      </c>
      <c r="D65" s="20">
        <v>32.454163442781088</v>
      </c>
      <c r="E65" s="20">
        <v>38.879384548965596</v>
      </c>
      <c r="F65" s="158"/>
      <c r="G65" s="148"/>
      <c r="K65" s="184"/>
    </row>
    <row r="66" spans="2:11" s="59" customFormat="1" ht="15" customHeight="1" x14ac:dyDescent="0.25">
      <c r="B66" s="186" t="s">
        <v>519</v>
      </c>
      <c r="C66" s="20">
        <v>46.736370616363153</v>
      </c>
      <c r="D66" s="20">
        <v>41.940937308708278</v>
      </c>
      <c r="E66" s="20">
        <v>44.653953994275057</v>
      </c>
      <c r="F66" s="158"/>
      <c r="G66" s="148"/>
      <c r="K66" s="184"/>
    </row>
    <row r="67" spans="2:11" s="59" customFormat="1" ht="15" customHeight="1" x14ac:dyDescent="0.25">
      <c r="B67" s="186" t="s">
        <v>520</v>
      </c>
      <c r="C67" s="20">
        <v>43.731043951297671</v>
      </c>
      <c r="D67" s="20">
        <v>36.055564745302462</v>
      </c>
      <c r="E67" s="20">
        <v>40.121980141740544</v>
      </c>
      <c r="F67" s="158"/>
      <c r="G67" s="148"/>
      <c r="K67" s="184"/>
    </row>
    <row r="68" spans="2:11" s="59" customFormat="1" ht="15" customHeight="1" x14ac:dyDescent="0.25">
      <c r="B68" s="186" t="s">
        <v>521</v>
      </c>
      <c r="C68" s="20">
        <v>45.583409911543789</v>
      </c>
      <c r="D68" s="20">
        <v>34.251626127275308</v>
      </c>
      <c r="E68" s="20">
        <v>40.382426641687218</v>
      </c>
      <c r="F68" s="158"/>
      <c r="G68" s="148"/>
    </row>
    <row r="69" spans="2:11" s="59" customFormat="1" ht="15" customHeight="1" x14ac:dyDescent="0.25">
      <c r="B69" s="186" t="s">
        <v>522</v>
      </c>
      <c r="C69" s="20">
        <v>41.710635553328693</v>
      </c>
      <c r="D69" s="20">
        <v>34.467421925409262</v>
      </c>
      <c r="E69" s="20">
        <v>38.448102877004303</v>
      </c>
      <c r="F69" s="158"/>
      <c r="G69" s="148"/>
    </row>
    <row r="70" spans="2:11" s="59" customFormat="1" ht="15" customHeight="1" x14ac:dyDescent="0.25">
      <c r="B70" s="186" t="s">
        <v>523</v>
      </c>
      <c r="C70" s="20">
        <v>46.550966484867281</v>
      </c>
      <c r="D70" s="20">
        <v>40.675199326498323</v>
      </c>
      <c r="E70" s="20">
        <v>43.923847116582067</v>
      </c>
      <c r="F70" s="158"/>
      <c r="G70" s="148"/>
    </row>
    <row r="71" spans="2:11" s="59" customFormat="1" ht="15" customHeight="1" x14ac:dyDescent="0.25">
      <c r="B71" s="186" t="s">
        <v>524</v>
      </c>
      <c r="C71" s="20">
        <v>51.39586243686162</v>
      </c>
      <c r="D71" s="20">
        <v>45.749798813733051</v>
      </c>
      <c r="E71" s="20">
        <v>48.845796947866248</v>
      </c>
      <c r="F71" s="158"/>
      <c r="G71" s="148"/>
    </row>
    <row r="72" spans="2:11" s="59" customFormat="1" ht="15" customHeight="1" x14ac:dyDescent="0.25">
      <c r="B72" s="186" t="s">
        <v>525</v>
      </c>
      <c r="C72" s="20">
        <v>40.489991741759809</v>
      </c>
      <c r="D72" s="20">
        <v>31.772972376301311</v>
      </c>
      <c r="E72" s="20">
        <v>36.536988981732563</v>
      </c>
      <c r="F72" s="158"/>
      <c r="G72" s="148"/>
    </row>
    <row r="73" spans="2:11" s="59" customFormat="1" ht="15" customHeight="1" x14ac:dyDescent="0.25">
      <c r="B73" s="187" t="s">
        <v>526</v>
      </c>
      <c r="C73" s="152">
        <v>35.100715990561632</v>
      </c>
      <c r="D73" s="152">
        <v>28.367760068108939</v>
      </c>
      <c r="E73" s="152">
        <v>32.057947638235447</v>
      </c>
      <c r="F73" s="158"/>
      <c r="G73" s="148"/>
    </row>
    <row r="74" spans="2:11" s="59" customFormat="1" ht="15" customHeight="1" x14ac:dyDescent="0.25">
      <c r="B74" s="185" t="s">
        <v>425</v>
      </c>
      <c r="C74" s="26">
        <v>45.60260849378642</v>
      </c>
      <c r="D74" s="26">
        <v>33.497656135514752</v>
      </c>
      <c r="E74" s="26">
        <v>40.01626972536728</v>
      </c>
      <c r="F74" s="158"/>
      <c r="G74" s="148"/>
    </row>
    <row r="75" spans="2:11" s="59" customFormat="1" ht="15" customHeight="1" x14ac:dyDescent="0.25">
      <c r="B75" s="186" t="s">
        <v>527</v>
      </c>
      <c r="C75" s="20">
        <v>44.521304221107243</v>
      </c>
      <c r="D75" s="20">
        <v>32.056054832098567</v>
      </c>
      <c r="E75" s="20">
        <v>38.698703555821183</v>
      </c>
      <c r="F75" s="158"/>
      <c r="G75" s="148"/>
    </row>
    <row r="76" spans="2:11" s="59" customFormat="1" ht="15" customHeight="1" x14ac:dyDescent="0.25">
      <c r="B76" s="187" t="s">
        <v>528</v>
      </c>
      <c r="C76" s="152">
        <v>48.812313398980031</v>
      </c>
      <c r="D76" s="152">
        <v>38.192620898784718</v>
      </c>
      <c r="E76" s="152">
        <v>44.09604570518205</v>
      </c>
      <c r="F76" s="158"/>
      <c r="G76" s="148"/>
    </row>
    <row r="77" spans="2:11" s="59" customFormat="1" ht="15" customHeight="1" x14ac:dyDescent="0.25">
      <c r="B77" s="185" t="s">
        <v>426</v>
      </c>
      <c r="C77" s="26">
        <v>47.612470913967243</v>
      </c>
      <c r="D77" s="26">
        <v>36.888348745215147</v>
      </c>
      <c r="E77" s="26">
        <v>42.709514257909689</v>
      </c>
      <c r="F77" s="158"/>
      <c r="G77" s="148"/>
    </row>
    <row r="78" spans="2:11" s="59" customFormat="1" ht="15" customHeight="1" x14ac:dyDescent="0.25">
      <c r="B78" s="186" t="s">
        <v>529</v>
      </c>
      <c r="C78" s="20">
        <v>49.606901605150419</v>
      </c>
      <c r="D78" s="20">
        <v>35.819407701662762</v>
      </c>
      <c r="E78" s="20">
        <v>43.166579225405428</v>
      </c>
      <c r="F78" s="158"/>
      <c r="G78" s="148"/>
      <c r="K78" s="184"/>
    </row>
    <row r="79" spans="2:11" s="59" customFormat="1" ht="15" customHeight="1" x14ac:dyDescent="0.25">
      <c r="B79" s="186" t="s">
        <v>530</v>
      </c>
      <c r="C79" s="20">
        <v>50.210656668554563</v>
      </c>
      <c r="D79" s="20">
        <v>39.540000783393452</v>
      </c>
      <c r="E79" s="20">
        <v>45.272093793152067</v>
      </c>
      <c r="F79" s="158"/>
      <c r="G79" s="148"/>
      <c r="K79" s="184"/>
    </row>
    <row r="80" spans="2:11" s="59" customFormat="1" ht="15" customHeight="1" x14ac:dyDescent="0.25">
      <c r="B80" s="186" t="s">
        <v>531</v>
      </c>
      <c r="C80" s="20">
        <v>45.732411974310892</v>
      </c>
      <c r="D80" s="20">
        <v>34.367603659173653</v>
      </c>
      <c r="E80" s="20">
        <v>40.535490543043892</v>
      </c>
      <c r="F80" s="158"/>
      <c r="G80" s="148"/>
      <c r="K80" s="184"/>
    </row>
    <row r="81" spans="2:11" s="59" customFormat="1" ht="15" customHeight="1" x14ac:dyDescent="0.25">
      <c r="B81" s="186" t="s">
        <v>532</v>
      </c>
      <c r="C81" s="20">
        <v>46.366462490067804</v>
      </c>
      <c r="D81" s="20">
        <v>38.44025213871128</v>
      </c>
      <c r="E81" s="20">
        <v>42.89909571292872</v>
      </c>
      <c r="F81" s="158"/>
      <c r="G81" s="148"/>
      <c r="K81" s="184"/>
    </row>
    <row r="82" spans="2:11" s="59" customFormat="1" ht="15" customHeight="1" x14ac:dyDescent="0.25">
      <c r="B82" s="187" t="s">
        <v>533</v>
      </c>
      <c r="C82" s="152">
        <v>41.294715284324461</v>
      </c>
      <c r="D82" s="152">
        <v>34.419880484212243</v>
      </c>
      <c r="E82" s="152">
        <v>38.241776845846488</v>
      </c>
      <c r="F82" s="158"/>
      <c r="G82" s="148"/>
      <c r="K82" s="184"/>
    </row>
    <row r="83" spans="2:11" s="59" customFormat="1" ht="15" customHeight="1" x14ac:dyDescent="0.25">
      <c r="B83" s="185" t="s">
        <v>427</v>
      </c>
      <c r="C83" s="26">
        <v>37.106914408526947</v>
      </c>
      <c r="D83" s="26">
        <v>29.143767805712589</v>
      </c>
      <c r="E83" s="26">
        <v>33.603280268536729</v>
      </c>
      <c r="F83" s="158"/>
      <c r="G83" s="148"/>
      <c r="K83" s="184"/>
    </row>
    <row r="84" spans="2:11" s="59" customFormat="1" ht="15" customHeight="1" x14ac:dyDescent="0.25">
      <c r="B84" s="186" t="s">
        <v>534</v>
      </c>
      <c r="C84" s="20">
        <v>36.340901281280381</v>
      </c>
      <c r="D84" s="20">
        <v>28.03554510871728</v>
      </c>
      <c r="E84" s="20">
        <v>32.869184579453169</v>
      </c>
      <c r="F84" s="158"/>
      <c r="G84" s="148"/>
      <c r="K84" s="184"/>
    </row>
    <row r="85" spans="2:11" s="59" customFormat="1" ht="15" customHeight="1" x14ac:dyDescent="0.25">
      <c r="B85" s="186" t="s">
        <v>535</v>
      </c>
      <c r="C85" s="20">
        <v>42.980775219661169</v>
      </c>
      <c r="D85" s="20">
        <v>33.081942641275759</v>
      </c>
      <c r="E85" s="20">
        <v>38.783895785908037</v>
      </c>
      <c r="F85" s="158"/>
      <c r="G85" s="148"/>
      <c r="K85" s="184"/>
    </row>
    <row r="86" spans="2:11" s="59" customFormat="1" ht="15" customHeight="1" x14ac:dyDescent="0.25">
      <c r="B86" s="186" t="s">
        <v>536</v>
      </c>
      <c r="C86" s="20">
        <v>35.882408563010621</v>
      </c>
      <c r="D86" s="20">
        <v>28.44759993671326</v>
      </c>
      <c r="E86" s="20">
        <v>32.521619261471059</v>
      </c>
      <c r="F86" s="158"/>
      <c r="G86" s="148"/>
      <c r="K86" s="184"/>
    </row>
    <row r="87" spans="2:11" s="59" customFormat="1" ht="15" customHeight="1" x14ac:dyDescent="0.25">
      <c r="B87" s="186" t="s">
        <v>537</v>
      </c>
      <c r="C87" s="20">
        <v>36.843206287435059</v>
      </c>
      <c r="D87" s="20">
        <v>29.98421703155924</v>
      </c>
      <c r="E87" s="20">
        <v>34.180242817275861</v>
      </c>
      <c r="F87" s="158"/>
      <c r="G87" s="148"/>
      <c r="K87" s="184"/>
    </row>
    <row r="88" spans="2:11" s="59" customFormat="1" ht="15" customHeight="1" x14ac:dyDescent="0.25">
      <c r="B88" s="187" t="s">
        <v>538</v>
      </c>
      <c r="C88" s="152">
        <v>47.802312863919383</v>
      </c>
      <c r="D88" s="152">
        <v>35.847813696493631</v>
      </c>
      <c r="E88" s="152">
        <v>43.034768773648047</v>
      </c>
      <c r="F88" s="158"/>
      <c r="G88" s="148"/>
      <c r="K88" s="184"/>
    </row>
    <row r="89" spans="2:11" s="191" customFormat="1" ht="15" customHeight="1" x14ac:dyDescent="0.2">
      <c r="B89" s="141" t="s">
        <v>428</v>
      </c>
      <c r="C89" s="151">
        <v>41.171959405912659</v>
      </c>
      <c r="D89" s="151">
        <v>32.650742728062767</v>
      </c>
      <c r="E89" s="151">
        <v>37.348606234477288</v>
      </c>
      <c r="F89" s="189"/>
      <c r="G89" s="190"/>
      <c r="K89" s="192"/>
    </row>
    <row r="90" spans="2:11" s="59" customFormat="1" ht="15" customHeight="1" x14ac:dyDescent="0.25">
      <c r="B90" s="185" t="s">
        <v>429</v>
      </c>
      <c r="C90" s="26">
        <v>44.327300320339312</v>
      </c>
      <c r="D90" s="26">
        <v>33.972570507977942</v>
      </c>
      <c r="E90" s="26">
        <v>39.988595396653217</v>
      </c>
      <c r="F90" s="158"/>
      <c r="G90" s="148"/>
    </row>
    <row r="91" spans="2:11" s="59" customFormat="1" ht="15" customHeight="1" x14ac:dyDescent="0.25">
      <c r="B91" s="186" t="s">
        <v>539</v>
      </c>
      <c r="C91" s="20">
        <v>48.643787882507958</v>
      </c>
      <c r="D91" s="20">
        <v>35.665360096037958</v>
      </c>
      <c r="E91" s="20">
        <v>43.375457516449153</v>
      </c>
      <c r="F91" s="158"/>
      <c r="G91" s="148"/>
    </row>
    <row r="92" spans="2:11" s="59" customFormat="1" ht="15" customHeight="1" x14ac:dyDescent="0.25">
      <c r="B92" s="186" t="s">
        <v>540</v>
      </c>
      <c r="C92" s="20">
        <v>45.297719059043253</v>
      </c>
      <c r="D92" s="20">
        <v>35.193889231968747</v>
      </c>
      <c r="E92" s="20">
        <v>41.155089402919117</v>
      </c>
      <c r="F92" s="158"/>
      <c r="G92" s="148"/>
    </row>
    <row r="93" spans="2:11" s="59" customFormat="1" ht="15" customHeight="1" x14ac:dyDescent="0.25">
      <c r="B93" s="186" t="s">
        <v>541</v>
      </c>
      <c r="C93" s="20">
        <v>40.297090527635653</v>
      </c>
      <c r="D93" s="20">
        <v>30.291432926515331</v>
      </c>
      <c r="E93" s="20">
        <v>35.850112019102369</v>
      </c>
      <c r="F93" s="158"/>
      <c r="G93" s="148"/>
    </row>
    <row r="94" spans="2:11" s="59" customFormat="1" ht="15" customHeight="1" x14ac:dyDescent="0.25">
      <c r="B94" s="187" t="s">
        <v>542</v>
      </c>
      <c r="C94" s="152">
        <v>43.347236920734893</v>
      </c>
      <c r="D94" s="152">
        <v>35.095197172120571</v>
      </c>
      <c r="E94" s="152">
        <v>39.925433573814807</v>
      </c>
      <c r="F94" s="158"/>
      <c r="G94" s="148"/>
    </row>
    <row r="95" spans="2:11" s="59" customFormat="1" ht="15" customHeight="1" x14ac:dyDescent="0.25">
      <c r="B95" s="185" t="s">
        <v>430</v>
      </c>
      <c r="C95" s="26">
        <v>44.348804819108089</v>
      </c>
      <c r="D95" s="26">
        <v>34.89342551647475</v>
      </c>
      <c r="E95" s="26">
        <v>40.528030719897657</v>
      </c>
      <c r="F95" s="158"/>
      <c r="G95" s="148"/>
    </row>
    <row r="96" spans="2:11" s="59" customFormat="1" ht="15" customHeight="1" x14ac:dyDescent="0.25">
      <c r="B96" s="186" t="s">
        <v>543</v>
      </c>
      <c r="C96" s="20">
        <v>43.000898905070819</v>
      </c>
      <c r="D96" s="20">
        <v>33.594868998886511</v>
      </c>
      <c r="E96" s="20">
        <v>39.198669204552708</v>
      </c>
      <c r="F96" s="158"/>
      <c r="G96" s="148"/>
    </row>
    <row r="97" spans="2:11" s="59" customFormat="1" ht="15" customHeight="1" x14ac:dyDescent="0.25">
      <c r="B97" s="187" t="s">
        <v>544</v>
      </c>
      <c r="C97" s="152">
        <v>47.989313468288657</v>
      </c>
      <c r="D97" s="152">
        <v>38.408831764601899</v>
      </c>
      <c r="E97" s="152">
        <v>44.121835353516772</v>
      </c>
      <c r="F97" s="158"/>
      <c r="G97" s="148"/>
    </row>
    <row r="98" spans="2:11" s="59" customFormat="1" ht="15" customHeight="1" x14ac:dyDescent="0.25">
      <c r="B98" s="185" t="s">
        <v>431</v>
      </c>
      <c r="C98" s="26">
        <v>32.845705712230583</v>
      </c>
      <c r="D98" s="26">
        <v>23.599221195082009</v>
      </c>
      <c r="E98" s="26">
        <v>29.42321231873575</v>
      </c>
      <c r="F98" s="158"/>
      <c r="G98" s="148"/>
    </row>
    <row r="99" spans="2:11" s="59" customFormat="1" ht="15" customHeight="1" x14ac:dyDescent="0.25">
      <c r="B99" s="186" t="s">
        <v>545</v>
      </c>
      <c r="C99" s="20">
        <v>38.502412187986842</v>
      </c>
      <c r="D99" s="20">
        <v>25.244577749328901</v>
      </c>
      <c r="E99" s="20">
        <v>33.792304052451037</v>
      </c>
      <c r="F99" s="158"/>
      <c r="G99" s="148"/>
    </row>
    <row r="100" spans="2:11" s="59" customFormat="1" ht="15" customHeight="1" x14ac:dyDescent="0.25">
      <c r="B100" s="186" t="s">
        <v>546</v>
      </c>
      <c r="C100" s="20">
        <v>41.85380954013177</v>
      </c>
      <c r="D100" s="20">
        <v>26.50248813731741</v>
      </c>
      <c r="E100" s="20">
        <v>35.307222651988113</v>
      </c>
      <c r="F100" s="158"/>
      <c r="G100" s="148"/>
      <c r="K100" s="184"/>
    </row>
    <row r="101" spans="2:11" s="59" customFormat="1" ht="15" customHeight="1" x14ac:dyDescent="0.25">
      <c r="B101" s="186" t="s">
        <v>547</v>
      </c>
      <c r="C101" s="20">
        <v>30.38095925959815</v>
      </c>
      <c r="D101" s="20">
        <v>21.64755564039254</v>
      </c>
      <c r="E101" s="20">
        <v>27.217685293313959</v>
      </c>
      <c r="F101" s="158"/>
      <c r="G101" s="148"/>
      <c r="K101" s="184"/>
    </row>
    <row r="102" spans="2:11" s="59" customFormat="1" ht="15" customHeight="1" x14ac:dyDescent="0.25">
      <c r="B102" s="186" t="s">
        <v>548</v>
      </c>
      <c r="C102" s="20">
        <v>38.016705008396237</v>
      </c>
      <c r="D102" s="20">
        <v>27.37008396863947</v>
      </c>
      <c r="E102" s="20">
        <v>33.632240325337122</v>
      </c>
      <c r="F102" s="158"/>
      <c r="G102" s="148"/>
      <c r="K102" s="184"/>
    </row>
    <row r="103" spans="2:11" s="59" customFormat="1" ht="15" customHeight="1" x14ac:dyDescent="0.25">
      <c r="B103" s="187" t="s">
        <v>549</v>
      </c>
      <c r="C103" s="152">
        <v>31.144503349023829</v>
      </c>
      <c r="D103" s="152">
        <v>24.960034341067651</v>
      </c>
      <c r="E103" s="152">
        <v>28.837572721993439</v>
      </c>
      <c r="F103" s="158"/>
      <c r="G103" s="148"/>
      <c r="K103" s="184"/>
    </row>
    <row r="104" spans="2:11" s="59" customFormat="1" ht="15" customHeight="1" x14ac:dyDescent="0.25">
      <c r="B104" s="185" t="s">
        <v>432</v>
      </c>
      <c r="C104" s="26">
        <v>35.487191431381227</v>
      </c>
      <c r="D104" s="26">
        <v>28.314276996013231</v>
      </c>
      <c r="E104" s="26">
        <v>32.782170324270517</v>
      </c>
      <c r="F104" s="158"/>
      <c r="G104" s="148"/>
      <c r="K104" s="184"/>
    </row>
    <row r="105" spans="2:11" s="59" customFormat="1" ht="15" customHeight="1" x14ac:dyDescent="0.25">
      <c r="B105" s="186" t="s">
        <v>550</v>
      </c>
      <c r="C105" s="20">
        <v>32.179071589333176</v>
      </c>
      <c r="D105" s="20">
        <v>21.400541567519859</v>
      </c>
      <c r="E105" s="20">
        <v>28.160102577026819</v>
      </c>
      <c r="F105" s="158"/>
      <c r="G105" s="148"/>
      <c r="K105" s="184"/>
    </row>
    <row r="106" spans="2:11" s="59" customFormat="1" ht="15" customHeight="1" x14ac:dyDescent="0.25">
      <c r="B106" s="186" t="s">
        <v>551</v>
      </c>
      <c r="C106" s="20">
        <v>38.647310106158592</v>
      </c>
      <c r="D106" s="20">
        <v>29.22430760723185</v>
      </c>
      <c r="E106" s="20">
        <v>34.935570776861688</v>
      </c>
      <c r="F106" s="158"/>
      <c r="G106" s="148"/>
      <c r="K106" s="184"/>
    </row>
    <row r="107" spans="2:11" s="59" customFormat="1" ht="15" customHeight="1" x14ac:dyDescent="0.25">
      <c r="B107" s="186" t="s">
        <v>552</v>
      </c>
      <c r="C107" s="20">
        <v>39.490265478072303</v>
      </c>
      <c r="D107" s="20">
        <v>38.685252693465557</v>
      </c>
      <c r="E107" s="20">
        <v>39.239882364118102</v>
      </c>
      <c r="F107" s="158"/>
      <c r="G107" s="148"/>
      <c r="K107" s="184"/>
    </row>
    <row r="108" spans="2:11" s="59" customFormat="1" ht="15" customHeight="1" x14ac:dyDescent="0.25">
      <c r="B108" s="186" t="s">
        <v>553</v>
      </c>
      <c r="C108" s="20">
        <v>36.969312037425581</v>
      </c>
      <c r="D108" s="20">
        <v>28.82364609168668</v>
      </c>
      <c r="E108" s="20">
        <v>33.86808416719461</v>
      </c>
      <c r="F108" s="158"/>
      <c r="G108" s="148"/>
      <c r="K108" s="184"/>
    </row>
    <row r="109" spans="2:11" s="59" customFormat="1" ht="15" customHeight="1" x14ac:dyDescent="0.25">
      <c r="B109" s="186" t="s">
        <v>554</v>
      </c>
      <c r="C109" s="20">
        <v>31.65051771814575</v>
      </c>
      <c r="D109" s="20">
        <v>26.230063686705101</v>
      </c>
      <c r="E109" s="20">
        <v>29.407374910312718</v>
      </c>
      <c r="F109" s="158"/>
      <c r="G109" s="148"/>
      <c r="K109" s="184"/>
    </row>
    <row r="110" spans="2:11" s="59" customFormat="1" ht="15" customHeight="1" x14ac:dyDescent="0.25">
      <c r="B110" s="187" t="s">
        <v>555</v>
      </c>
      <c r="C110" s="152">
        <v>30.870874122649631</v>
      </c>
      <c r="D110" s="152">
        <v>30.37368891545006</v>
      </c>
      <c r="E110" s="152">
        <v>30.712474454936061</v>
      </c>
      <c r="F110" s="158"/>
      <c r="G110" s="148"/>
      <c r="K110" s="184"/>
    </row>
    <row r="111" spans="2:11" s="59" customFormat="1" ht="15" customHeight="1" x14ac:dyDescent="0.25">
      <c r="B111" s="185" t="s">
        <v>433</v>
      </c>
      <c r="C111" s="26">
        <v>42.715311177248637</v>
      </c>
      <c r="D111" s="26">
        <v>33.396663456475942</v>
      </c>
      <c r="E111" s="26">
        <v>39.066877711490591</v>
      </c>
      <c r="F111" s="158"/>
      <c r="G111" s="148"/>
      <c r="K111" s="184"/>
    </row>
    <row r="112" spans="2:11" s="59" customFormat="1" ht="15" customHeight="1" x14ac:dyDescent="0.25">
      <c r="B112" s="186" t="s">
        <v>556</v>
      </c>
      <c r="C112" s="20">
        <v>45.306596520623998</v>
      </c>
      <c r="D112" s="20">
        <v>35.720649773967772</v>
      </c>
      <c r="E112" s="20">
        <v>41.516495115860373</v>
      </c>
      <c r="F112" s="158"/>
      <c r="G112" s="148"/>
      <c r="K112" s="184"/>
    </row>
    <row r="113" spans="2:12" s="59" customFormat="1" ht="15" customHeight="1" x14ac:dyDescent="0.25">
      <c r="B113" s="187" t="s">
        <v>557</v>
      </c>
      <c r="C113" s="152">
        <v>38.143973725066367</v>
      </c>
      <c r="D113" s="152">
        <v>29.10656582409289</v>
      </c>
      <c r="E113" s="152">
        <v>34.668313108984947</v>
      </c>
      <c r="F113" s="158"/>
      <c r="G113" s="148"/>
      <c r="K113" s="184"/>
    </row>
    <row r="114" spans="2:12" s="59" customFormat="1" ht="15" customHeight="1" x14ac:dyDescent="0.25">
      <c r="B114" s="185" t="s">
        <v>434</v>
      </c>
      <c r="C114" s="26">
        <v>35.853893277458418</v>
      </c>
      <c r="D114" s="26">
        <v>28.398882338771742</v>
      </c>
      <c r="E114" s="26">
        <v>33.038589690537357</v>
      </c>
      <c r="F114" s="158"/>
      <c r="G114" s="148"/>
      <c r="K114" s="184"/>
    </row>
    <row r="115" spans="2:12" s="59" customFormat="1" ht="15" customHeight="1" x14ac:dyDescent="0.25">
      <c r="B115" s="186" t="s">
        <v>558</v>
      </c>
      <c r="C115" s="20">
        <v>33.806300350430483</v>
      </c>
      <c r="D115" s="20">
        <v>28.53497997735122</v>
      </c>
      <c r="E115" s="20">
        <v>31.861697293458299</v>
      </c>
      <c r="F115" s="158"/>
      <c r="G115" s="148"/>
      <c r="K115" s="184"/>
    </row>
    <row r="116" spans="2:12" s="59" customFormat="1" ht="15" customHeight="1" x14ac:dyDescent="0.25">
      <c r="B116" s="186" t="s">
        <v>559</v>
      </c>
      <c r="C116" s="20">
        <v>35.177581462598432</v>
      </c>
      <c r="D116" s="20">
        <v>25.61868311419131</v>
      </c>
      <c r="E116" s="20">
        <v>31.373280531826541</v>
      </c>
      <c r="F116" s="158"/>
      <c r="G116" s="148"/>
      <c r="K116" s="184"/>
    </row>
    <row r="117" spans="2:12" s="59" customFormat="1" ht="15" customHeight="1" x14ac:dyDescent="0.25">
      <c r="B117" s="186" t="s">
        <v>560</v>
      </c>
      <c r="C117" s="20">
        <v>41.659653917382307</v>
      </c>
      <c r="D117" s="20">
        <v>34.330979245401373</v>
      </c>
      <c r="E117" s="20">
        <v>38.887919657948579</v>
      </c>
      <c r="F117" s="158"/>
      <c r="G117" s="148"/>
      <c r="K117" s="184"/>
    </row>
    <row r="118" spans="2:12" s="59" customFormat="1" ht="15" customHeight="1" x14ac:dyDescent="0.25">
      <c r="B118" s="186" t="s">
        <v>561</v>
      </c>
      <c r="C118" s="20">
        <v>32.890659933002098</v>
      </c>
      <c r="D118" s="20">
        <v>24.659702531316629</v>
      </c>
      <c r="E118" s="20">
        <v>30.156136516204651</v>
      </c>
      <c r="F118" s="158"/>
      <c r="G118" s="148"/>
      <c r="K118" s="184"/>
    </row>
    <row r="119" spans="2:12" s="59" customFormat="1" ht="15" customHeight="1" x14ac:dyDescent="0.25">
      <c r="B119" s="187" t="s">
        <v>562</v>
      </c>
      <c r="C119" s="152">
        <v>32.790628782324511</v>
      </c>
      <c r="D119" s="152">
        <v>21.558091741928529</v>
      </c>
      <c r="E119" s="152">
        <v>28.163310710635901</v>
      </c>
      <c r="F119" s="158"/>
      <c r="G119" s="148"/>
      <c r="K119" s="184"/>
    </row>
    <row r="120" spans="2:12" s="59" customFormat="1" ht="15" customHeight="1" x14ac:dyDescent="0.25">
      <c r="B120" s="185" t="s">
        <v>435</v>
      </c>
      <c r="C120" s="26">
        <v>34.694937050148923</v>
      </c>
      <c r="D120" s="26">
        <v>26.370707089652068</v>
      </c>
      <c r="E120" s="26">
        <v>31.567826461410281</v>
      </c>
      <c r="F120" s="158"/>
      <c r="G120" s="148"/>
      <c r="L120" s="184"/>
    </row>
    <row r="121" spans="2:12" s="59" customFormat="1" ht="15" customHeight="1" x14ac:dyDescent="0.25">
      <c r="B121" s="186" t="s">
        <v>563</v>
      </c>
      <c r="C121" s="20">
        <v>35.691296607473063</v>
      </c>
      <c r="D121" s="20">
        <v>33.326495919657482</v>
      </c>
      <c r="E121" s="20">
        <v>34.868679430870962</v>
      </c>
      <c r="F121" s="158"/>
      <c r="G121" s="148"/>
      <c r="L121" s="184"/>
    </row>
    <row r="122" spans="2:12" s="59" customFormat="1" ht="15" customHeight="1" x14ac:dyDescent="0.25">
      <c r="B122" s="186" t="s">
        <v>564</v>
      </c>
      <c r="C122" s="20">
        <v>38.215620106250391</v>
      </c>
      <c r="D122" s="20">
        <v>29.01273822019882</v>
      </c>
      <c r="E122" s="20">
        <v>34.691528504113933</v>
      </c>
      <c r="F122" s="158"/>
      <c r="G122" s="148"/>
      <c r="L122" s="184"/>
    </row>
    <row r="123" spans="2:12" s="59" customFormat="1" ht="15" customHeight="1" x14ac:dyDescent="0.25">
      <c r="B123" s="186" t="s">
        <v>565</v>
      </c>
      <c r="C123" s="20">
        <v>37.664666665803047</v>
      </c>
      <c r="D123" s="20">
        <v>28.492554999070261</v>
      </c>
      <c r="E123" s="20">
        <v>34.005316323138963</v>
      </c>
      <c r="F123" s="158"/>
      <c r="G123" s="148"/>
      <c r="L123" s="184"/>
    </row>
    <row r="124" spans="2:12" s="59" customFormat="1" ht="15" customHeight="1" x14ac:dyDescent="0.25">
      <c r="B124" s="186" t="s">
        <v>566</v>
      </c>
      <c r="C124" s="20">
        <v>34.169989962135681</v>
      </c>
      <c r="D124" s="20">
        <v>26.579251383067419</v>
      </c>
      <c r="E124" s="20">
        <v>31.290833946856829</v>
      </c>
      <c r="F124" s="158"/>
      <c r="G124" s="148"/>
      <c r="L124" s="184"/>
    </row>
    <row r="125" spans="2:12" s="59" customFormat="1" ht="15" customHeight="1" x14ac:dyDescent="0.25">
      <c r="B125" s="186" t="s">
        <v>567</v>
      </c>
      <c r="C125" s="20">
        <v>40.638586036078621</v>
      </c>
      <c r="D125" s="20">
        <v>29.948213491485809</v>
      </c>
      <c r="E125" s="20">
        <v>36.9579553861427</v>
      </c>
      <c r="F125" s="158"/>
      <c r="G125" s="148"/>
      <c r="L125" s="184"/>
    </row>
    <row r="126" spans="2:12" s="59" customFormat="1" ht="15" customHeight="1" x14ac:dyDescent="0.25">
      <c r="B126" s="186" t="s">
        <v>568</v>
      </c>
      <c r="C126" s="20">
        <v>41.380213429614543</v>
      </c>
      <c r="D126" s="20">
        <v>29.889003586946469</v>
      </c>
      <c r="E126" s="20">
        <v>37.065790978358649</v>
      </c>
      <c r="F126" s="158"/>
      <c r="G126" s="148"/>
      <c r="L126" s="184"/>
    </row>
    <row r="127" spans="2:12" s="59" customFormat="1" ht="15" customHeight="1" x14ac:dyDescent="0.25">
      <c r="B127" s="186" t="s">
        <v>569</v>
      </c>
      <c r="C127" s="20">
        <v>30.599144133023142</v>
      </c>
      <c r="D127" s="20">
        <v>22.041123434199079</v>
      </c>
      <c r="E127" s="20">
        <v>27.320559623826739</v>
      </c>
      <c r="F127" s="158"/>
      <c r="G127" s="148"/>
      <c r="L127" s="184"/>
    </row>
    <row r="128" spans="2:12" s="59" customFormat="1" ht="15" customHeight="1" x14ac:dyDescent="0.25">
      <c r="B128" s="186" t="s">
        <v>570</v>
      </c>
      <c r="C128" s="20">
        <v>26.18276894517442</v>
      </c>
      <c r="D128" s="20">
        <v>20.178453772250471</v>
      </c>
      <c r="E128" s="20">
        <v>24.0042888778177</v>
      </c>
      <c r="F128" s="158"/>
      <c r="G128" s="148"/>
      <c r="L128" s="184"/>
    </row>
    <row r="129" spans="2:12" s="59" customFormat="1" ht="15" customHeight="1" x14ac:dyDescent="0.25">
      <c r="B129" s="187" t="s">
        <v>571</v>
      </c>
      <c r="C129" s="152">
        <v>33.268287289403958</v>
      </c>
      <c r="D129" s="152">
        <v>23.007834077857389</v>
      </c>
      <c r="E129" s="152">
        <v>29.637073814842658</v>
      </c>
      <c r="F129" s="158"/>
      <c r="G129" s="148"/>
      <c r="L129" s="184"/>
    </row>
    <row r="130" spans="2:12" s="59" customFormat="1" ht="15" customHeight="1" x14ac:dyDescent="0.25">
      <c r="B130" s="185" t="s">
        <v>436</v>
      </c>
      <c r="C130" s="26">
        <v>33.943341177558771</v>
      </c>
      <c r="D130" s="26">
        <v>23.815271410798861</v>
      </c>
      <c r="E130" s="26">
        <v>29.580095090645749</v>
      </c>
      <c r="F130" s="158"/>
      <c r="G130" s="148"/>
      <c r="K130" s="184"/>
    </row>
    <row r="131" spans="2:12" s="59" customFormat="1" ht="15" customHeight="1" x14ac:dyDescent="0.25">
      <c r="B131" s="186" t="s">
        <v>572</v>
      </c>
      <c r="C131" s="20">
        <v>34.406281183696173</v>
      </c>
      <c r="D131" s="20">
        <v>26.2896093404959</v>
      </c>
      <c r="E131" s="20">
        <v>31.07468720910526</v>
      </c>
      <c r="F131" s="158"/>
      <c r="G131" s="148"/>
      <c r="K131" s="184"/>
    </row>
    <row r="132" spans="2:12" s="59" customFormat="1" ht="15" customHeight="1" x14ac:dyDescent="0.25">
      <c r="B132" s="186" t="s">
        <v>573</v>
      </c>
      <c r="C132" s="20">
        <v>33.207677708835512</v>
      </c>
      <c r="D132" s="20">
        <v>23.29170241639498</v>
      </c>
      <c r="E132" s="20">
        <v>28.84418154265316</v>
      </c>
      <c r="F132" s="158"/>
      <c r="G132" s="148"/>
      <c r="K132" s="184"/>
    </row>
    <row r="133" spans="2:12" s="59" customFormat="1" ht="15" customHeight="1" x14ac:dyDescent="0.25">
      <c r="B133" s="186" t="s">
        <v>574</v>
      </c>
      <c r="C133" s="20">
        <v>48.418201240933193</v>
      </c>
      <c r="D133" s="20">
        <v>26.371676160081861</v>
      </c>
      <c r="E133" s="20">
        <v>38.464181821989527</v>
      </c>
      <c r="F133" s="158"/>
      <c r="G133" s="148"/>
      <c r="K133" s="184"/>
    </row>
    <row r="134" spans="2:12" s="59" customFormat="1" ht="15" customHeight="1" x14ac:dyDescent="0.25">
      <c r="B134" s="186" t="s">
        <v>575</v>
      </c>
      <c r="C134" s="20">
        <v>31.484732596238501</v>
      </c>
      <c r="D134" s="20">
        <v>23.91417059911241</v>
      </c>
      <c r="E134" s="20">
        <v>28.114792394426459</v>
      </c>
      <c r="F134" s="158"/>
      <c r="G134" s="148"/>
      <c r="K134" s="184"/>
    </row>
    <row r="135" spans="2:12" s="59" customFormat="1" ht="15" customHeight="1" x14ac:dyDescent="0.25">
      <c r="B135" s="187" t="s">
        <v>576</v>
      </c>
      <c r="C135" s="152">
        <v>14.095984010493311</v>
      </c>
      <c r="D135" s="152">
        <v>16.211397201620709</v>
      </c>
      <c r="E135" s="152">
        <v>14.98063690461281</v>
      </c>
      <c r="F135" s="158"/>
      <c r="G135" s="148"/>
      <c r="K135" s="184"/>
    </row>
    <row r="136" spans="2:12" s="191" customFormat="1" ht="15" customHeight="1" x14ac:dyDescent="0.2">
      <c r="B136" s="185" t="s">
        <v>437</v>
      </c>
      <c r="C136" s="151">
        <v>35.411560958042408</v>
      </c>
      <c r="D136" s="151">
        <v>26.876583036546108</v>
      </c>
      <c r="E136" s="151">
        <v>32.137150164374049</v>
      </c>
      <c r="F136" s="189"/>
      <c r="G136" s="190"/>
      <c r="K136" s="192"/>
    </row>
    <row r="137" spans="2:12" s="59" customFormat="1" ht="15" customHeight="1" x14ac:dyDescent="0.25">
      <c r="B137" s="73" t="s">
        <v>329</v>
      </c>
      <c r="C137" s="151">
        <v>42.79550596043704</v>
      </c>
      <c r="D137" s="151">
        <v>35.856101750660578</v>
      </c>
      <c r="E137" s="151">
        <v>39.853715019655162</v>
      </c>
      <c r="F137" s="159"/>
      <c r="K137" s="184"/>
    </row>
    <row r="138" spans="2:12" s="59" customFormat="1" ht="5.0999999999999996" customHeight="1" x14ac:dyDescent="0.25">
      <c r="B138" s="83"/>
      <c r="C138" s="83"/>
      <c r="D138" s="83"/>
      <c r="E138" s="84"/>
      <c r="F138" s="33"/>
      <c r="K138" s="184"/>
    </row>
    <row r="139" spans="2:12" s="59" customFormat="1" ht="36" customHeight="1" x14ac:dyDescent="0.25">
      <c r="B139" s="723"/>
      <c r="C139" s="728"/>
      <c r="D139" s="728"/>
      <c r="E139" s="728"/>
      <c r="F139" s="33"/>
      <c r="K139" s="184"/>
    </row>
    <row r="140" spans="2:12" ht="14.7" customHeight="1" x14ac:dyDescent="0.3">
      <c r="F140" s="45"/>
      <c r="G140" s="45"/>
      <c r="H140" s="45"/>
      <c r="I140" s="45"/>
      <c r="J140" s="45"/>
    </row>
    <row r="141" spans="2:12" ht="13.8" customHeight="1" x14ac:dyDescent="0.25"/>
    <row r="142" spans="2:12" ht="13.8" customHeight="1" x14ac:dyDescent="0.25"/>
    <row r="143" spans="2:12" ht="13.8" customHeight="1" x14ac:dyDescent="0.25"/>
    <row r="144" spans="2:12" ht="13.8" customHeight="1" x14ac:dyDescent="0.25"/>
    <row r="145" ht="13.8" customHeight="1" x14ac:dyDescent="0.25"/>
    <row r="146" ht="13.8" customHeight="1" x14ac:dyDescent="0.25"/>
    <row r="147" ht="13.8" customHeight="1" x14ac:dyDescent="0.25"/>
    <row r="148" ht="13.8" customHeight="1" x14ac:dyDescent="0.25"/>
    <row r="149" ht="13.8" customHeight="1" x14ac:dyDescent="0.25"/>
    <row r="150" ht="13.8" customHeight="1" x14ac:dyDescent="0.25"/>
    <row r="151" ht="13.8" customHeight="1" x14ac:dyDescent="0.25"/>
    <row r="152" ht="13.8" customHeight="1" x14ac:dyDescent="0.25"/>
    <row r="153" ht="13.8" customHeight="1" x14ac:dyDescent="0.25"/>
    <row r="154" ht="13.8" customHeight="1" x14ac:dyDescent="0.25"/>
    <row r="155" ht="13.8" customHeight="1" x14ac:dyDescent="0.25"/>
    <row r="156" ht="13.8" customHeight="1" x14ac:dyDescent="0.25"/>
    <row r="157" ht="13.8" customHeight="1" x14ac:dyDescent="0.25"/>
    <row r="158" ht="13.8" customHeight="1" x14ac:dyDescent="0.25"/>
    <row r="159" ht="13.8" customHeight="1" x14ac:dyDescent="0.25"/>
    <row r="160" ht="13.8" customHeight="1" x14ac:dyDescent="0.25"/>
    <row r="161" ht="13.8" customHeight="1" x14ac:dyDescent="0.25"/>
    <row r="162" ht="13.8" customHeight="1" x14ac:dyDescent="0.25"/>
    <row r="163" ht="13.8" customHeight="1" x14ac:dyDescent="0.25"/>
    <row r="164" ht="13.8" customHeight="1" x14ac:dyDescent="0.25"/>
    <row r="165" ht="13.8" customHeight="1" x14ac:dyDescent="0.25"/>
    <row r="166" ht="13.8" customHeight="1" x14ac:dyDescent="0.25"/>
    <row r="167" ht="13.8" customHeight="1" x14ac:dyDescent="0.25"/>
    <row r="168" ht="13.8" customHeight="1" x14ac:dyDescent="0.25"/>
    <row r="169" ht="13.8" customHeight="1" x14ac:dyDescent="0.25"/>
    <row r="170" ht="13.8" customHeight="1" x14ac:dyDescent="0.25"/>
    <row r="171" ht="13.8" customHeight="1" x14ac:dyDescent="0.25"/>
    <row r="172" ht="13.8" customHeight="1" x14ac:dyDescent="0.25"/>
    <row r="173" ht="13.8" customHeight="1" x14ac:dyDescent="0.25"/>
    <row r="174" ht="13.8" customHeight="1" x14ac:dyDescent="0.25"/>
    <row r="175" ht="13.8" customHeight="1" x14ac:dyDescent="0.25"/>
    <row r="176" ht="13.8" customHeight="1" x14ac:dyDescent="0.25"/>
    <row r="177" ht="13.8" customHeight="1" x14ac:dyDescent="0.25"/>
    <row r="178" ht="13.8" customHeight="1" x14ac:dyDescent="0.25"/>
    <row r="179" ht="13.8" customHeight="1" x14ac:dyDescent="0.25"/>
    <row r="180" ht="13.8" customHeight="1" x14ac:dyDescent="0.25"/>
    <row r="181" ht="13.8" customHeight="1" x14ac:dyDescent="0.25"/>
    <row r="182" ht="13.8" customHeight="1" x14ac:dyDescent="0.25"/>
    <row r="183" ht="13.8" customHeight="1" x14ac:dyDescent="0.25"/>
    <row r="184" ht="13.8" customHeight="1" x14ac:dyDescent="0.25"/>
    <row r="185" ht="13.8" customHeight="1" x14ac:dyDescent="0.25"/>
    <row r="186" ht="13.8" customHeight="1" x14ac:dyDescent="0.25"/>
    <row r="187" ht="13.8" customHeight="1" x14ac:dyDescent="0.25"/>
    <row r="188" ht="13.8" customHeight="1" x14ac:dyDescent="0.25"/>
    <row r="189" ht="13.8" customHeight="1" x14ac:dyDescent="0.25"/>
    <row r="190" ht="13.8" customHeight="1" x14ac:dyDescent="0.25"/>
    <row r="191" ht="13.8" customHeight="1" x14ac:dyDescent="0.25"/>
    <row r="192" ht="13.8" customHeight="1" x14ac:dyDescent="0.25"/>
    <row r="193" ht="13.8" customHeight="1" x14ac:dyDescent="0.25"/>
    <row r="194" ht="13.8" customHeight="1" x14ac:dyDescent="0.25"/>
    <row r="195" ht="13.8" customHeight="1" x14ac:dyDescent="0.25"/>
    <row r="196" ht="13.8" customHeight="1" x14ac:dyDescent="0.25"/>
    <row r="197" ht="13.8" customHeight="1" x14ac:dyDescent="0.25"/>
    <row r="198" ht="13.8" customHeight="1" x14ac:dyDescent="0.25"/>
    <row r="199" ht="13.8" customHeight="1" x14ac:dyDescent="0.25"/>
    <row r="200" ht="13.8" customHeight="1" x14ac:dyDescent="0.25"/>
    <row r="201" ht="13.8" customHeight="1" x14ac:dyDescent="0.25"/>
    <row r="202" ht="13.8" customHeight="1" x14ac:dyDescent="0.25"/>
    <row r="203" ht="13.8" customHeight="1" x14ac:dyDescent="0.25"/>
    <row r="204" ht="13.8" customHeight="1" x14ac:dyDescent="0.25"/>
    <row r="205" ht="13.8" customHeight="1" x14ac:dyDescent="0.25"/>
    <row r="206" ht="13.8" customHeight="1" x14ac:dyDescent="0.25"/>
    <row r="207" ht="13.8" customHeight="1" x14ac:dyDescent="0.25"/>
    <row r="208" ht="13.8" customHeight="1" x14ac:dyDescent="0.25"/>
    <row r="209" ht="13.8" customHeight="1" x14ac:dyDescent="0.25"/>
    <row r="210" ht="13.8" customHeight="1" x14ac:dyDescent="0.25"/>
    <row r="211" ht="13.8" customHeight="1" x14ac:dyDescent="0.25"/>
    <row r="212" ht="13.8" customHeight="1" x14ac:dyDescent="0.25"/>
    <row r="213" ht="13.8" customHeight="1" x14ac:dyDescent="0.25"/>
    <row r="214" ht="13.8" customHeight="1" x14ac:dyDescent="0.25"/>
    <row r="215" ht="13.8" customHeight="1" x14ac:dyDescent="0.25"/>
    <row r="216" ht="13.8" customHeight="1" x14ac:dyDescent="0.25"/>
    <row r="217" ht="13.8" customHeight="1" x14ac:dyDescent="0.25"/>
    <row r="218" ht="13.8" customHeight="1" x14ac:dyDescent="0.25"/>
    <row r="219" ht="13.8" customHeight="1" x14ac:dyDescent="0.25"/>
    <row r="220" ht="13.8" customHeight="1" x14ac:dyDescent="0.25"/>
    <row r="221" ht="13.8" customHeight="1" x14ac:dyDescent="0.25"/>
    <row r="222" ht="13.8" customHeight="1" x14ac:dyDescent="0.25"/>
    <row r="223" ht="13.8" customHeight="1" x14ac:dyDescent="0.25"/>
    <row r="224" ht="13.8" customHeight="1" x14ac:dyDescent="0.25"/>
    <row r="225" spans="2:4" ht="13.8" customHeight="1" x14ac:dyDescent="0.25"/>
    <row r="226" spans="2:4" ht="13.8" customHeight="1" x14ac:dyDescent="0.25"/>
    <row r="227" spans="2:4" ht="13.8" customHeight="1" x14ac:dyDescent="0.25"/>
    <row r="228" spans="2:4" ht="13.8" customHeight="1" x14ac:dyDescent="0.25"/>
    <row r="229" spans="2:4" ht="13.8" customHeight="1" x14ac:dyDescent="0.25"/>
    <row r="230" spans="2:4" ht="13.8" customHeight="1" x14ac:dyDescent="0.25"/>
    <row r="231" spans="2:4" ht="13.8" customHeight="1" x14ac:dyDescent="0.25"/>
    <row r="232" spans="2:4" ht="13.8" customHeight="1" x14ac:dyDescent="0.25"/>
    <row r="233" spans="2:4" ht="13.8" customHeight="1" x14ac:dyDescent="0.25"/>
    <row r="234" spans="2:4" ht="13.8" customHeight="1" x14ac:dyDescent="0.25"/>
    <row r="235" spans="2:4" ht="13.8" customHeight="1" x14ac:dyDescent="0.25">
      <c r="B235" s="41"/>
      <c r="C235" s="41"/>
      <c r="D235" s="41"/>
    </row>
    <row r="236" spans="2:4" ht="13.8" customHeight="1" x14ac:dyDescent="0.25"/>
  </sheetData>
  <mergeCells count="2">
    <mergeCell ref="B139:E139"/>
    <mergeCell ref="B2:E2"/>
  </mergeCells>
  <hyperlinks>
    <hyperlink ref="B1" location="Indice!A1" display="Ritorna all'indice"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4B084"/>
  </sheetPr>
  <dimension ref="A1:G18"/>
  <sheetViews>
    <sheetView showGridLines="0" zoomScaleNormal="100" workbookViewId="0">
      <selection activeCell="B1" sqref="B1"/>
    </sheetView>
  </sheetViews>
  <sheetFormatPr defaultColWidth="9.21875" defaultRowHeight="14.4" x14ac:dyDescent="0.3"/>
  <cols>
    <col min="1" max="1" width="5.5546875" style="45" customWidth="1"/>
    <col min="2" max="2" width="29.33203125" style="45" customWidth="1"/>
    <col min="3" max="3" width="9.21875" style="45" customWidth="1"/>
    <col min="4" max="6" width="9.5546875" style="45" customWidth="1"/>
    <col min="7" max="7" width="9.21875" style="45" customWidth="1"/>
    <col min="8" max="16384" width="9.21875" style="45"/>
  </cols>
  <sheetData>
    <row r="1" spans="1:7" s="1" customFormat="1" ht="15" customHeight="1" x14ac:dyDescent="0.25">
      <c r="B1" s="699" t="s">
        <v>0</v>
      </c>
    </row>
    <row r="2" spans="1:7" s="3" customFormat="1" ht="15" customHeight="1" x14ac:dyDescent="0.3">
      <c r="A2" s="42"/>
      <c r="B2" s="736" t="s">
        <v>90</v>
      </c>
      <c r="C2" s="746"/>
      <c r="D2" s="746"/>
      <c r="E2" s="746"/>
      <c r="F2" s="746"/>
      <c r="G2" s="746"/>
    </row>
    <row r="3" spans="1:7" s="3" customFormat="1" ht="15" customHeight="1" x14ac:dyDescent="0.3">
      <c r="B3" s="745" t="s">
        <v>91</v>
      </c>
      <c r="C3" s="746"/>
      <c r="D3" s="746"/>
      <c r="E3" s="746"/>
      <c r="F3" s="746"/>
      <c r="G3" s="746"/>
    </row>
    <row r="4" spans="1:7" s="44" customFormat="1" ht="15" customHeight="1" x14ac:dyDescent="0.3">
      <c r="B4" s="743" t="s">
        <v>808</v>
      </c>
      <c r="C4" s="744"/>
      <c r="D4" s="744"/>
      <c r="E4" s="744"/>
      <c r="F4" s="744"/>
      <c r="G4" s="744"/>
    </row>
    <row r="5" spans="1:7" ht="41.4" customHeight="1" x14ac:dyDescent="0.3">
      <c r="B5" s="46"/>
      <c r="C5" s="9">
        <v>2024</v>
      </c>
      <c r="D5" s="9">
        <v>2025</v>
      </c>
      <c r="E5" s="47" t="s">
        <v>578</v>
      </c>
      <c r="F5" s="47" t="s">
        <v>579</v>
      </c>
      <c r="G5" s="47" t="s">
        <v>580</v>
      </c>
    </row>
    <row r="6" spans="1:7" ht="15" customHeight="1" x14ac:dyDescent="0.3">
      <c r="B6" s="8" t="s">
        <v>325</v>
      </c>
      <c r="C6" s="48">
        <v>330293</v>
      </c>
      <c r="D6" s="48">
        <v>356287</v>
      </c>
      <c r="E6" s="48">
        <v>345625</v>
      </c>
      <c r="F6" s="48">
        <v>1292</v>
      </c>
      <c r="G6" s="48">
        <v>9370</v>
      </c>
    </row>
    <row r="7" spans="1:7" ht="15" customHeight="1" x14ac:dyDescent="0.3">
      <c r="B7" s="49" t="s">
        <v>581</v>
      </c>
      <c r="C7" s="50">
        <v>170750</v>
      </c>
      <c r="D7" s="50">
        <v>154059</v>
      </c>
      <c r="E7" s="50">
        <v>154059</v>
      </c>
      <c r="F7" s="50" t="s">
        <v>339</v>
      </c>
      <c r="G7" s="50" t="s">
        <v>339</v>
      </c>
    </row>
    <row r="8" spans="1:7" ht="15" customHeight="1" x14ac:dyDescent="0.3">
      <c r="B8" s="16" t="s">
        <v>326</v>
      </c>
      <c r="C8" s="19">
        <v>139320</v>
      </c>
      <c r="D8" s="19">
        <v>179009</v>
      </c>
      <c r="E8" s="19">
        <v>107739</v>
      </c>
      <c r="F8" s="51">
        <v>21644</v>
      </c>
      <c r="G8" s="19">
        <v>49626</v>
      </c>
    </row>
    <row r="9" spans="1:7" ht="15" customHeight="1" x14ac:dyDescent="0.3">
      <c r="B9" s="16" t="s">
        <v>328</v>
      </c>
      <c r="C9" s="19">
        <v>169491</v>
      </c>
      <c r="D9" s="19">
        <v>209083</v>
      </c>
      <c r="E9" s="19">
        <v>149863</v>
      </c>
      <c r="F9" s="51">
        <v>33716</v>
      </c>
      <c r="G9" s="19">
        <v>28244</v>
      </c>
    </row>
    <row r="10" spans="1:7" ht="15" customHeight="1" x14ac:dyDescent="0.3">
      <c r="B10" s="16" t="s">
        <v>327</v>
      </c>
      <c r="C10" s="19">
        <v>18123</v>
      </c>
      <c r="D10" s="19">
        <v>19177</v>
      </c>
      <c r="E10" s="51">
        <v>13561</v>
      </c>
      <c r="F10" s="51">
        <v>137</v>
      </c>
      <c r="G10" s="19">
        <v>5479</v>
      </c>
    </row>
    <row r="11" spans="1:7" ht="15" customHeight="1" x14ac:dyDescent="0.3">
      <c r="B11" s="27" t="s">
        <v>329</v>
      </c>
      <c r="C11" s="30">
        <v>652104</v>
      </c>
      <c r="D11" s="30">
        <v>757276</v>
      </c>
      <c r="E11" s="30">
        <v>610513</v>
      </c>
      <c r="F11" s="30">
        <v>57654</v>
      </c>
      <c r="G11" s="30">
        <v>89109</v>
      </c>
    </row>
    <row r="12" spans="1:7" ht="5.85" customHeight="1" x14ac:dyDescent="0.3">
      <c r="B12" s="52"/>
    </row>
    <row r="13" spans="1:7" ht="32.25" customHeight="1" x14ac:dyDescent="0.3">
      <c r="B13" s="723" t="s">
        <v>582</v>
      </c>
      <c r="C13" s="733"/>
      <c r="D13" s="733"/>
      <c r="E13" s="733"/>
      <c r="F13" s="733"/>
      <c r="G13" s="733"/>
    </row>
    <row r="14" spans="1:7" ht="14.4" customHeight="1" x14ac:dyDescent="0.3">
      <c r="B14" s="53"/>
      <c r="C14" s="53"/>
      <c r="D14" s="53"/>
      <c r="E14" s="53"/>
      <c r="F14" s="53"/>
      <c r="G14" s="53"/>
    </row>
    <row r="15" spans="1:7" ht="14.4" customHeight="1" x14ac:dyDescent="0.3">
      <c r="D15" s="54"/>
      <c r="E15" s="54"/>
      <c r="F15" s="54"/>
      <c r="G15" s="54"/>
    </row>
    <row r="16" spans="1:7" ht="14.4" customHeight="1" x14ac:dyDescent="0.3"/>
    <row r="17" s="11" customFormat="1" ht="13.95" customHeight="1" x14ac:dyDescent="0.25"/>
    <row r="18" ht="14.4" customHeight="1" x14ac:dyDescent="0.3"/>
  </sheetData>
  <mergeCells count="4">
    <mergeCell ref="B3:G3"/>
    <mergeCell ref="B2:G2"/>
    <mergeCell ref="B4:G4"/>
    <mergeCell ref="B13:G13"/>
  </mergeCells>
  <hyperlinks>
    <hyperlink ref="B1" location="Indice!A1" display="Ritorna all'indice"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4B084"/>
  </sheetPr>
  <dimension ref="B1:U24"/>
  <sheetViews>
    <sheetView showGridLines="0" zoomScaleNormal="100" workbookViewId="0">
      <selection activeCell="B1" sqref="B1"/>
    </sheetView>
  </sheetViews>
  <sheetFormatPr defaultRowHeight="14.4" x14ac:dyDescent="0.3"/>
  <cols>
    <col min="1" max="1" width="6.33203125" customWidth="1"/>
    <col min="2" max="2" width="12.6640625" customWidth="1"/>
    <col min="6" max="6" width="0.6640625" customWidth="1"/>
    <col min="10" max="10" width="0.44140625" customWidth="1"/>
    <col min="14" max="14" width="0.5546875" customWidth="1"/>
    <col min="18" max="18" width="0.6640625" customWidth="1"/>
  </cols>
  <sheetData>
    <row r="1" spans="2:21" ht="14.4" customHeight="1" x14ac:dyDescent="0.3">
      <c r="B1" s="701" t="s">
        <v>0</v>
      </c>
    </row>
    <row r="2" spans="2:21" ht="14.4" customHeight="1" x14ac:dyDescent="0.3">
      <c r="B2" s="762" t="s">
        <v>92</v>
      </c>
      <c r="C2" s="763"/>
      <c r="D2" s="763"/>
      <c r="E2" s="763"/>
      <c r="F2" s="763"/>
      <c r="G2" s="763"/>
      <c r="H2" s="763"/>
      <c r="I2" s="763"/>
      <c r="J2" s="763"/>
      <c r="K2" s="763"/>
      <c r="L2" s="763"/>
      <c r="M2" s="763"/>
      <c r="N2" s="763"/>
      <c r="O2" s="763"/>
      <c r="P2" s="763"/>
      <c r="Q2" s="763"/>
      <c r="R2" s="763"/>
      <c r="S2" s="763"/>
      <c r="T2" s="763"/>
      <c r="U2" s="763"/>
    </row>
    <row r="3" spans="2:21" ht="14.4" customHeight="1" x14ac:dyDescent="0.3">
      <c r="B3" s="42" t="s">
        <v>93</v>
      </c>
      <c r="C3" s="42"/>
      <c r="D3" s="42"/>
      <c r="E3" s="42"/>
      <c r="F3" s="42"/>
      <c r="G3" s="42"/>
      <c r="H3" s="42"/>
      <c r="I3" s="42"/>
      <c r="J3" s="42"/>
      <c r="K3" s="42"/>
      <c r="L3" s="42"/>
      <c r="M3" s="42"/>
      <c r="N3" s="42"/>
      <c r="O3" s="42"/>
      <c r="P3" s="42"/>
      <c r="Q3" s="42"/>
      <c r="R3" s="42"/>
      <c r="S3" s="42"/>
      <c r="T3" s="1"/>
      <c r="U3" s="1"/>
    </row>
    <row r="4" spans="2:21" ht="14.4" customHeight="1" x14ac:dyDescent="0.3">
      <c r="B4" s="72" t="s">
        <v>583</v>
      </c>
      <c r="C4" s="72"/>
      <c r="D4" s="72"/>
      <c r="E4" s="72"/>
      <c r="F4" s="72"/>
      <c r="G4" s="72"/>
      <c r="H4" s="72"/>
      <c r="I4" s="72"/>
      <c r="J4" s="72"/>
      <c r="K4" s="72"/>
      <c r="L4" s="72"/>
      <c r="M4" s="72"/>
      <c r="N4" s="72"/>
      <c r="O4" s="72"/>
      <c r="P4" s="72"/>
      <c r="Q4" s="72"/>
      <c r="R4" s="72"/>
      <c r="S4" s="72"/>
      <c r="T4" s="57"/>
      <c r="U4" s="57"/>
    </row>
    <row r="5" spans="2:21" ht="14.4" customHeight="1" x14ac:dyDescent="0.3">
      <c r="B5" s="753" t="s">
        <v>394</v>
      </c>
      <c r="C5" s="724" t="s">
        <v>325</v>
      </c>
      <c r="D5" s="725"/>
      <c r="E5" s="725"/>
      <c r="F5" s="10"/>
      <c r="G5" s="724" t="s">
        <v>326</v>
      </c>
      <c r="H5" s="725"/>
      <c r="I5" s="725"/>
      <c r="J5" s="10"/>
      <c r="K5" s="724" t="s">
        <v>327</v>
      </c>
      <c r="L5" s="725"/>
      <c r="M5" s="725"/>
      <c r="N5" s="10"/>
      <c r="O5" s="724" t="s">
        <v>395</v>
      </c>
      <c r="P5" s="725"/>
      <c r="Q5" s="725"/>
      <c r="R5" s="10"/>
      <c r="S5" s="724" t="s">
        <v>329</v>
      </c>
      <c r="T5" s="725"/>
      <c r="U5" s="725"/>
    </row>
    <row r="6" spans="2:21" ht="14.4" customHeight="1" x14ac:dyDescent="0.3">
      <c r="B6" s="71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c r="R6" s="14"/>
      <c r="S6" s="14" t="s">
        <v>396</v>
      </c>
      <c r="T6" s="14" t="s">
        <v>397</v>
      </c>
      <c r="U6" s="14" t="s">
        <v>329</v>
      </c>
    </row>
    <row r="7" spans="2:21" s="703" customFormat="1" ht="14.4" customHeight="1" x14ac:dyDescent="0.3">
      <c r="B7" s="63" t="s">
        <v>398</v>
      </c>
      <c r="C7" s="74">
        <v>0.66687810669488368</v>
      </c>
      <c r="D7" s="74">
        <v>0.63937219151975799</v>
      </c>
      <c r="E7" s="74">
        <v>1.306250298214642</v>
      </c>
      <c r="F7" s="75"/>
      <c r="G7" s="74">
        <v>8.2096430905708644</v>
      </c>
      <c r="H7" s="74">
        <v>7.7672072353903996</v>
      </c>
      <c r="I7" s="74">
        <v>15.97685032596126</v>
      </c>
      <c r="J7" s="75"/>
      <c r="K7" s="74">
        <v>7.0623116554875089</v>
      </c>
      <c r="L7" s="74">
        <v>7.0623116554875089</v>
      </c>
      <c r="M7" s="74">
        <v>14.12462331097502</v>
      </c>
      <c r="N7" s="75"/>
      <c r="O7" s="74">
        <v>3.0222447544754951</v>
      </c>
      <c r="P7" s="74">
        <v>2.7295380303515828</v>
      </c>
      <c r="Q7" s="74">
        <v>5.7517827848270784</v>
      </c>
      <c r="R7" s="75"/>
      <c r="S7" s="74">
        <v>3.1637666146242371</v>
      </c>
      <c r="T7" s="74">
        <v>2.964263150592112</v>
      </c>
      <c r="U7" s="76">
        <v>6.1280297652163487</v>
      </c>
    </row>
    <row r="8" spans="2:21" s="703" customFormat="1" ht="14.4" customHeight="1" x14ac:dyDescent="0.3">
      <c r="B8" s="63" t="s">
        <v>399</v>
      </c>
      <c r="C8" s="74">
        <v>2.665828391156567</v>
      </c>
      <c r="D8" s="74">
        <v>0.28151462163929641</v>
      </c>
      <c r="E8" s="74">
        <v>2.947343012795864</v>
      </c>
      <c r="F8" s="75"/>
      <c r="G8" s="74">
        <v>3.1294515918194059</v>
      </c>
      <c r="H8" s="74">
        <v>2.7473478987090032</v>
      </c>
      <c r="I8" s="74">
        <v>5.8767994905284091</v>
      </c>
      <c r="J8" s="75"/>
      <c r="K8" s="74">
        <v>2.3379022066686108</v>
      </c>
      <c r="L8" s="74">
        <v>2.3379022066686108</v>
      </c>
      <c r="M8" s="74">
        <v>4.6758044133372216</v>
      </c>
      <c r="N8" s="75"/>
      <c r="O8" s="74">
        <v>1.955204392513977</v>
      </c>
      <c r="P8" s="74">
        <v>1.461620504775615</v>
      </c>
      <c r="Q8" s="74">
        <v>3.4168248972895929</v>
      </c>
      <c r="R8" s="75"/>
      <c r="S8" s="74">
        <v>2.5683545207538829</v>
      </c>
      <c r="T8" s="74">
        <v>1.212512275322863</v>
      </c>
      <c r="U8" s="76">
        <v>3.7808667960767459</v>
      </c>
    </row>
    <row r="9" spans="2:21" s="703" customFormat="1" ht="14.4" customHeight="1" x14ac:dyDescent="0.3">
      <c r="B9" s="63" t="s">
        <v>400</v>
      </c>
      <c r="C9" s="74">
        <v>9.1243856778383723</v>
      </c>
      <c r="D9" s="74">
        <v>2.371402829741192</v>
      </c>
      <c r="E9" s="74">
        <v>11.49578850757957</v>
      </c>
      <c r="F9" s="75"/>
      <c r="G9" s="74">
        <v>6.2695171751141006</v>
      </c>
      <c r="H9" s="74">
        <v>5.2488981000955262</v>
      </c>
      <c r="I9" s="74">
        <v>11.51841527520963</v>
      </c>
      <c r="J9" s="75"/>
      <c r="K9" s="74">
        <v>4.3744531933508313</v>
      </c>
      <c r="L9" s="74">
        <v>4.3744531933508313</v>
      </c>
      <c r="M9" s="74">
        <v>8.7489063867016625</v>
      </c>
      <c r="N9" s="75"/>
      <c r="O9" s="74">
        <v>6.8236059363984634</v>
      </c>
      <c r="P9" s="74">
        <v>4.6885686545534551</v>
      </c>
      <c r="Q9" s="74">
        <v>11.51217459095192</v>
      </c>
      <c r="R9" s="75"/>
      <c r="S9" s="74">
        <v>7.7664906923080039</v>
      </c>
      <c r="T9" s="74">
        <v>3.71432073852653</v>
      </c>
      <c r="U9" s="76">
        <v>11.48081143083453</v>
      </c>
    </row>
    <row r="10" spans="2:21" s="703" customFormat="1" ht="14.4" customHeight="1" x14ac:dyDescent="0.3">
      <c r="B10" s="63" t="s">
        <v>401</v>
      </c>
      <c r="C10" s="74">
        <v>12.29289870245055</v>
      </c>
      <c r="D10" s="74">
        <v>6.0333382918826679</v>
      </c>
      <c r="E10" s="74">
        <v>18.326236994333222</v>
      </c>
      <c r="F10" s="75"/>
      <c r="G10" s="74">
        <v>7.3722550262835949</v>
      </c>
      <c r="H10" s="74">
        <v>7.1448921562603003</v>
      </c>
      <c r="I10" s="74">
        <v>14.517147182543891</v>
      </c>
      <c r="J10" s="75"/>
      <c r="K10" s="74">
        <v>9.54116846505298</v>
      </c>
      <c r="L10" s="74">
        <v>9.54116846505298</v>
      </c>
      <c r="M10" s="74">
        <v>19.08233693010596</v>
      </c>
      <c r="N10" s="75"/>
      <c r="O10" s="74">
        <v>7.3248422875126149</v>
      </c>
      <c r="P10" s="74">
        <v>6.6906443852441377</v>
      </c>
      <c r="Q10" s="74">
        <v>14.015486672756751</v>
      </c>
      <c r="R10" s="75"/>
      <c r="S10" s="74">
        <v>9.7146467333833559</v>
      </c>
      <c r="T10" s="74">
        <v>6.5184153416951469</v>
      </c>
      <c r="U10" s="76">
        <v>16.2330620750785</v>
      </c>
    </row>
    <row r="11" spans="2:21" s="703" customFormat="1" ht="14.4" customHeight="1" x14ac:dyDescent="0.3">
      <c r="B11" s="63" t="s">
        <v>402</v>
      </c>
      <c r="C11" s="74">
        <v>10.371975401853</v>
      </c>
      <c r="D11" s="74">
        <v>5.3347441809552416</v>
      </c>
      <c r="E11" s="74">
        <v>15.70671958280824</v>
      </c>
      <c r="F11" s="75"/>
      <c r="G11" s="74">
        <v>5.8589232943595011</v>
      </c>
      <c r="H11" s="74">
        <v>5.4757023389885422</v>
      </c>
      <c r="I11" s="74">
        <v>11.33462563334805</v>
      </c>
      <c r="J11" s="75"/>
      <c r="K11" s="74">
        <v>6.2360260522990183</v>
      </c>
      <c r="L11" s="74">
        <v>6.2360260522990183</v>
      </c>
      <c r="M11" s="74">
        <v>12.47205210459804</v>
      </c>
      <c r="N11" s="75"/>
      <c r="O11" s="74">
        <v>5.8651348985809459</v>
      </c>
      <c r="P11" s="74">
        <v>5.5556884108224969</v>
      </c>
      <c r="Q11" s="74">
        <v>11.42082330940344</v>
      </c>
      <c r="R11" s="75"/>
      <c r="S11" s="74">
        <v>8.0131421728230752</v>
      </c>
      <c r="T11" s="74">
        <v>5.432798585020671</v>
      </c>
      <c r="U11" s="76">
        <v>13.445940757843751</v>
      </c>
    </row>
    <row r="12" spans="2:21" s="703" customFormat="1" ht="14.4" customHeight="1" x14ac:dyDescent="0.3">
      <c r="B12" s="63" t="s">
        <v>403</v>
      </c>
      <c r="C12" s="74">
        <v>8.5560236550870492</v>
      </c>
      <c r="D12" s="74">
        <v>3.957483713972163</v>
      </c>
      <c r="E12" s="74">
        <v>12.51350736905921</v>
      </c>
      <c r="F12" s="75"/>
      <c r="G12" s="74">
        <v>4.5679267522861977</v>
      </c>
      <c r="H12" s="74">
        <v>4.1634778139646613</v>
      </c>
      <c r="I12" s="74">
        <v>8.731404566250859</v>
      </c>
      <c r="J12" s="75"/>
      <c r="K12" s="74">
        <v>4.4911052785068533</v>
      </c>
      <c r="L12" s="74">
        <v>4.4911052785068533</v>
      </c>
      <c r="M12" s="74">
        <v>8.9822105570137065</v>
      </c>
      <c r="N12" s="75"/>
      <c r="O12" s="74">
        <v>4.9277081350468466</v>
      </c>
      <c r="P12" s="74">
        <v>4.7177436711736487</v>
      </c>
      <c r="Q12" s="74">
        <v>9.6454518062204961</v>
      </c>
      <c r="R12" s="75"/>
      <c r="S12" s="74">
        <v>6.5690657822596838</v>
      </c>
      <c r="T12" s="74">
        <v>4.2140897132457642</v>
      </c>
      <c r="U12" s="76">
        <v>10.783155495505451</v>
      </c>
    </row>
    <row r="13" spans="2:21" s="703" customFormat="1" ht="14.4" customHeight="1" x14ac:dyDescent="0.3">
      <c r="B13" s="63" t="s">
        <v>404</v>
      </c>
      <c r="C13" s="74">
        <v>6.9110015240522387</v>
      </c>
      <c r="D13" s="74">
        <v>3.3590897226112659</v>
      </c>
      <c r="E13" s="74">
        <v>10.270091246663499</v>
      </c>
      <c r="F13" s="75"/>
      <c r="G13" s="74">
        <v>3.6534475920205129</v>
      </c>
      <c r="H13" s="74">
        <v>3.5417213659648401</v>
      </c>
      <c r="I13" s="74">
        <v>7.1951689579853522</v>
      </c>
      <c r="J13" s="75"/>
      <c r="K13" s="74">
        <v>4.4813842714105183</v>
      </c>
      <c r="L13" s="74">
        <v>4.4813842714105183</v>
      </c>
      <c r="M13" s="74">
        <v>8.9627685428210366</v>
      </c>
      <c r="N13" s="75"/>
      <c r="O13" s="74">
        <v>4.4269500628936838</v>
      </c>
      <c r="P13" s="74">
        <v>4.5594333350870233</v>
      </c>
      <c r="Q13" s="74">
        <v>8.9863833979807062</v>
      </c>
      <c r="R13" s="75"/>
      <c r="S13" s="74">
        <v>5.4191930145498777</v>
      </c>
      <c r="T13" s="74">
        <v>3.7349311571605042</v>
      </c>
      <c r="U13" s="76">
        <v>9.1541241717103823</v>
      </c>
    </row>
    <row r="14" spans="2:21" s="703" customFormat="1" ht="14.4" customHeight="1" x14ac:dyDescent="0.3">
      <c r="B14" s="63" t="s">
        <v>405</v>
      </c>
      <c r="C14" s="74">
        <v>6.0594408440386536</v>
      </c>
      <c r="D14" s="74">
        <v>3.3127787429796771</v>
      </c>
      <c r="E14" s="74">
        <v>9.3722195870183302</v>
      </c>
      <c r="F14" s="75"/>
      <c r="G14" s="74">
        <v>3.5288728499684381</v>
      </c>
      <c r="H14" s="74">
        <v>3.6383645515029972</v>
      </c>
      <c r="I14" s="74">
        <v>7.167237401471434</v>
      </c>
      <c r="J14" s="75"/>
      <c r="K14" s="74">
        <v>3.8641003207932338</v>
      </c>
      <c r="L14" s="74">
        <v>3.8641003207932338</v>
      </c>
      <c r="M14" s="74">
        <v>7.7282006415864686</v>
      </c>
      <c r="N14" s="75"/>
      <c r="O14" s="74">
        <v>4.5986522098879394</v>
      </c>
      <c r="P14" s="74">
        <v>5.0090155584146014</v>
      </c>
      <c r="Q14" s="74">
        <v>9.6076677683025391</v>
      </c>
      <c r="R14" s="75"/>
      <c r="S14" s="74">
        <v>5.0325792793897159</v>
      </c>
      <c r="T14" s="74">
        <v>3.8611531327162778</v>
      </c>
      <c r="U14" s="76">
        <v>8.8937324121059937</v>
      </c>
    </row>
    <row r="15" spans="2:21" s="703" customFormat="1" ht="14.4" customHeight="1" x14ac:dyDescent="0.3">
      <c r="B15" s="63" t="s">
        <v>406</v>
      </c>
      <c r="C15" s="74">
        <v>5.4152972182538237</v>
      </c>
      <c r="D15" s="74">
        <v>3.168793697216008</v>
      </c>
      <c r="E15" s="74">
        <v>8.5840909154698313</v>
      </c>
      <c r="F15" s="75"/>
      <c r="G15" s="74">
        <v>3.648419911848007</v>
      </c>
      <c r="H15" s="74">
        <v>4.0841521934651324</v>
      </c>
      <c r="I15" s="74">
        <v>7.7325721053131407</v>
      </c>
      <c r="J15" s="75"/>
      <c r="K15" s="74">
        <v>3.6405171575775248</v>
      </c>
      <c r="L15" s="74">
        <v>3.6405171575775248</v>
      </c>
      <c r="M15" s="74">
        <v>7.2810343151550496</v>
      </c>
      <c r="N15" s="75"/>
      <c r="O15" s="74">
        <v>4.9530569199791472</v>
      </c>
      <c r="P15" s="74">
        <v>5.6159515599068319</v>
      </c>
      <c r="Q15" s="74">
        <v>10.56900847988598</v>
      </c>
      <c r="R15" s="75"/>
      <c r="S15" s="74">
        <v>4.8489714323432702</v>
      </c>
      <c r="T15" s="74">
        <v>4.0686044052412429</v>
      </c>
      <c r="U15" s="76">
        <v>8.9175758375845131</v>
      </c>
    </row>
    <row r="16" spans="2:21" s="703" customFormat="1" ht="14.4" customHeight="1" x14ac:dyDescent="0.3">
      <c r="B16" s="63" t="s">
        <v>407</v>
      </c>
      <c r="C16" s="74">
        <v>3.8022717640553818</v>
      </c>
      <c r="D16" s="74">
        <v>2.0214040927679089</v>
      </c>
      <c r="E16" s="74">
        <v>5.8236758568232911</v>
      </c>
      <c r="F16" s="75"/>
      <c r="G16" s="74">
        <v>2.9216408113558541</v>
      </c>
      <c r="H16" s="74">
        <v>3.1752593445022321</v>
      </c>
      <c r="I16" s="74">
        <v>6.0969001558580853</v>
      </c>
      <c r="J16" s="75"/>
      <c r="K16" s="74">
        <v>2.090016525712064</v>
      </c>
      <c r="L16" s="74">
        <v>2.090016525712064</v>
      </c>
      <c r="M16" s="74">
        <v>4.180033051424128</v>
      </c>
      <c r="N16" s="75"/>
      <c r="O16" s="74">
        <v>4.1060248800715504</v>
      </c>
      <c r="P16" s="74">
        <v>4.4704734483434807</v>
      </c>
      <c r="Q16" s="74">
        <v>8.5764983284150311</v>
      </c>
      <c r="R16" s="75"/>
      <c r="S16" s="74">
        <v>3.66447854967313</v>
      </c>
      <c r="T16" s="74">
        <v>2.9781381382999501</v>
      </c>
      <c r="U16" s="76">
        <v>6.6426166879730797</v>
      </c>
    </row>
    <row r="17" spans="2:21" s="703" customFormat="1" ht="14.4" customHeight="1" x14ac:dyDescent="0.3">
      <c r="B17" s="63" t="s">
        <v>408</v>
      </c>
      <c r="C17" s="74">
        <v>2.0320696517133658</v>
      </c>
      <c r="D17" s="74">
        <v>0.66042263680684388</v>
      </c>
      <c r="E17" s="74">
        <v>2.6924922885202101</v>
      </c>
      <c r="F17" s="75"/>
      <c r="G17" s="74">
        <v>1.613326704243921</v>
      </c>
      <c r="H17" s="74">
        <v>1.6015954505080749</v>
      </c>
      <c r="I17" s="74">
        <v>3.2149221547519962</v>
      </c>
      <c r="J17" s="75"/>
      <c r="K17" s="74">
        <v>1.010984738018859</v>
      </c>
      <c r="L17" s="74">
        <v>1.010984738018859</v>
      </c>
      <c r="M17" s="74">
        <v>2.021969476037718</v>
      </c>
      <c r="N17" s="75"/>
      <c r="O17" s="74">
        <v>2.5138342189465428</v>
      </c>
      <c r="P17" s="74">
        <v>2.529617424659107</v>
      </c>
      <c r="Q17" s="74">
        <v>5.0434516436056498</v>
      </c>
      <c r="R17" s="75"/>
      <c r="S17" s="74">
        <v>2.0681814201790818</v>
      </c>
      <c r="T17" s="74">
        <v>1.413228116921692</v>
      </c>
      <c r="U17" s="76">
        <v>3.4814095371007738</v>
      </c>
    </row>
    <row r="18" spans="2:21" s="703" customFormat="1" ht="14.4" customHeight="1" x14ac:dyDescent="0.3">
      <c r="B18" s="63" t="s">
        <v>409</v>
      </c>
      <c r="C18" s="74">
        <v>0.87204978009301493</v>
      </c>
      <c r="D18" s="74">
        <v>8.9534560621072345E-2</v>
      </c>
      <c r="E18" s="74">
        <v>0.96158434071408716</v>
      </c>
      <c r="F18" s="75"/>
      <c r="G18" s="74">
        <v>0.37316559502594843</v>
      </c>
      <c r="H18" s="74">
        <v>0.26479115575194551</v>
      </c>
      <c r="I18" s="74">
        <v>0.63795675077789382</v>
      </c>
      <c r="J18" s="75"/>
      <c r="K18" s="74">
        <v>0.87003013512199856</v>
      </c>
      <c r="L18" s="74">
        <v>0.87003013512199856</v>
      </c>
      <c r="M18" s="74">
        <v>1.7400602702439969</v>
      </c>
      <c r="N18" s="75"/>
      <c r="O18" s="74">
        <v>0.79729102796497076</v>
      </c>
      <c r="P18" s="74">
        <v>0.6571552923958428</v>
      </c>
      <c r="Q18" s="74">
        <v>1.454446320360814</v>
      </c>
      <c r="R18" s="75"/>
      <c r="S18" s="74">
        <v>0.75814010504578067</v>
      </c>
      <c r="T18" s="74">
        <v>0.30053492792415359</v>
      </c>
      <c r="U18" s="76">
        <v>1.0586750329699339</v>
      </c>
    </row>
    <row r="19" spans="2:21" s="703" customFormat="1" ht="14.4" customHeight="1" x14ac:dyDescent="0.3">
      <c r="B19" s="27" t="s">
        <v>329</v>
      </c>
      <c r="C19" s="77">
        <v>68.770120717286915</v>
      </c>
      <c r="D19" s="77">
        <v>31.229879282713089</v>
      </c>
      <c r="E19" s="77">
        <v>100</v>
      </c>
      <c r="F19" s="78"/>
      <c r="G19" s="77">
        <v>51.146590394896343</v>
      </c>
      <c r="H19" s="77">
        <v>48.853409605103657</v>
      </c>
      <c r="I19" s="77">
        <v>100</v>
      </c>
      <c r="J19" s="78"/>
      <c r="K19" s="77">
        <v>50</v>
      </c>
      <c r="L19" s="77">
        <v>50</v>
      </c>
      <c r="M19" s="77">
        <v>100</v>
      </c>
      <c r="N19" s="78"/>
      <c r="O19" s="77">
        <v>51.314549724272183</v>
      </c>
      <c r="P19" s="77">
        <v>48.685450275727817</v>
      </c>
      <c r="Q19" s="77">
        <v>100</v>
      </c>
      <c r="R19" s="78"/>
      <c r="S19" s="79">
        <v>59.587010317333089</v>
      </c>
      <c r="T19" s="79">
        <v>40.412989682666897</v>
      </c>
      <c r="U19" s="79">
        <v>100</v>
      </c>
    </row>
    <row r="20" spans="2:21" s="703" customFormat="1" ht="14.4" customHeight="1" x14ac:dyDescent="0.3">
      <c r="B20" s="49" t="s">
        <v>46</v>
      </c>
      <c r="C20" s="80"/>
      <c r="D20" s="80"/>
      <c r="E20" s="80"/>
      <c r="F20" s="75"/>
      <c r="G20" s="80"/>
      <c r="H20" s="80"/>
      <c r="I20" s="80"/>
      <c r="J20" s="80"/>
      <c r="K20" s="80"/>
      <c r="L20" s="80"/>
      <c r="M20" s="80"/>
      <c r="N20" s="80"/>
      <c r="O20" s="80"/>
      <c r="P20" s="80"/>
      <c r="Q20" s="80"/>
      <c r="R20" s="75"/>
      <c r="S20" s="80"/>
      <c r="T20" s="80"/>
      <c r="U20" s="80"/>
    </row>
    <row r="21" spans="2:21" s="703" customFormat="1" ht="14.4" customHeight="1" x14ac:dyDescent="0.3">
      <c r="B21" s="13" t="s">
        <v>410</v>
      </c>
      <c r="C21" s="81">
        <v>36.168558356698902</v>
      </c>
      <c r="D21" s="81">
        <v>37.237184096056403</v>
      </c>
      <c r="E21" s="81">
        <v>36.502288885084198</v>
      </c>
      <c r="F21" s="82"/>
      <c r="G21" s="81">
        <v>31.1251570060181</v>
      </c>
      <c r="H21" s="81">
        <v>31.865606275442499</v>
      </c>
      <c r="I21" s="81">
        <v>31.486891720528</v>
      </c>
      <c r="J21" s="82"/>
      <c r="K21" s="81">
        <v>32.527991107518197</v>
      </c>
      <c r="L21" s="81">
        <v>28.458845789971601</v>
      </c>
      <c r="M21" s="81">
        <v>30.787163920208201</v>
      </c>
      <c r="N21" s="82"/>
      <c r="O21" s="81">
        <v>36.5252400037282</v>
      </c>
      <c r="P21" s="81">
        <v>38.083807334492498</v>
      </c>
      <c r="Q21" s="81">
        <v>37.284035526561198</v>
      </c>
      <c r="R21" s="82"/>
      <c r="S21" s="81">
        <v>35.222442012931197</v>
      </c>
      <c r="T21" s="81">
        <v>35.933314000193299</v>
      </c>
      <c r="U21" s="81">
        <v>35.509726635800398</v>
      </c>
    </row>
    <row r="22" spans="2:21" ht="14.4" customHeight="1" x14ac:dyDescent="0.3">
      <c r="B22" s="83"/>
      <c r="C22" s="84"/>
      <c r="D22" s="84"/>
      <c r="E22" s="84"/>
      <c r="F22" s="85"/>
      <c r="G22" s="84"/>
      <c r="H22" s="84"/>
      <c r="I22" s="84"/>
      <c r="J22" s="84"/>
      <c r="K22" s="84"/>
      <c r="L22" s="84"/>
      <c r="M22" s="84"/>
      <c r="N22" s="84"/>
      <c r="O22" s="84"/>
      <c r="P22" s="84"/>
      <c r="Q22" s="84"/>
      <c r="R22" s="85"/>
      <c r="S22" s="33"/>
      <c r="T22" s="59"/>
      <c r="U22" s="59"/>
    </row>
    <row r="23" spans="2:21" ht="14.4" customHeight="1" x14ac:dyDescent="0.3">
      <c r="B23" s="723"/>
      <c r="C23" s="763"/>
      <c r="D23" s="763"/>
      <c r="E23" s="763"/>
      <c r="F23" s="763"/>
      <c r="G23" s="763"/>
      <c r="H23" s="763"/>
      <c r="I23" s="763"/>
      <c r="J23" s="763"/>
      <c r="K23" s="763"/>
      <c r="L23" s="763"/>
      <c r="M23" s="763"/>
      <c r="N23" s="763"/>
      <c r="O23" s="763"/>
      <c r="P23" s="763"/>
      <c r="Q23" s="763"/>
      <c r="R23" s="763"/>
      <c r="S23" s="763"/>
      <c r="T23" s="763"/>
      <c r="U23" s="763"/>
    </row>
    <row r="24" spans="2:21" ht="14.4" customHeight="1" x14ac:dyDescent="0.3"/>
  </sheetData>
  <mergeCells count="8">
    <mergeCell ref="B2:U2"/>
    <mergeCell ref="B5:B6"/>
    <mergeCell ref="B23:U23"/>
    <mergeCell ref="O5:Q5"/>
    <mergeCell ref="S5:U5"/>
    <mergeCell ref="C5:E5"/>
    <mergeCell ref="G5:I5"/>
    <mergeCell ref="K5:M5"/>
  </mergeCells>
  <hyperlinks>
    <hyperlink ref="B1" location="Indice!A1" display="Ritorna all'indice"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4B084"/>
  </sheetPr>
  <dimension ref="B1:Q24"/>
  <sheetViews>
    <sheetView showGridLines="0" zoomScaleNormal="100" workbookViewId="0">
      <selection activeCell="B1" sqref="B1"/>
    </sheetView>
  </sheetViews>
  <sheetFormatPr defaultRowHeight="14.4" x14ac:dyDescent="0.3"/>
  <cols>
    <col min="1" max="1" width="6.33203125" customWidth="1"/>
    <col min="2" max="2" width="12.6640625" customWidth="1"/>
    <col min="6" max="6" width="0.5546875" customWidth="1"/>
    <col min="10" max="10" width="0.6640625" customWidth="1"/>
    <col min="14" max="14" width="0.44140625" customWidth="1"/>
  </cols>
  <sheetData>
    <row r="1" spans="2:17" ht="14.4" customHeight="1" x14ac:dyDescent="0.3">
      <c r="B1" s="701" t="s">
        <v>0</v>
      </c>
    </row>
    <row r="2" spans="2:17" ht="14.4" customHeight="1" x14ac:dyDescent="0.3">
      <c r="B2" s="762" t="s">
        <v>94</v>
      </c>
      <c r="C2" s="763"/>
      <c r="D2" s="763"/>
      <c r="E2" s="763"/>
      <c r="F2" s="763"/>
      <c r="G2" s="763"/>
      <c r="H2" s="763"/>
      <c r="I2" s="763"/>
      <c r="J2" s="763"/>
      <c r="K2" s="763"/>
      <c r="L2" s="763"/>
      <c r="M2" s="763"/>
      <c r="N2" s="763"/>
      <c r="O2" s="763"/>
      <c r="P2" s="763"/>
      <c r="Q2" s="763"/>
    </row>
    <row r="3" spans="2:17" ht="14.4" customHeight="1" x14ac:dyDescent="0.3">
      <c r="B3" s="42" t="s">
        <v>1379</v>
      </c>
      <c r="C3" s="42"/>
      <c r="D3" s="42"/>
      <c r="E3" s="42"/>
      <c r="F3" s="42"/>
      <c r="G3" s="42"/>
      <c r="H3" s="42"/>
      <c r="I3" s="42"/>
      <c r="J3" s="42"/>
      <c r="K3" s="42"/>
      <c r="L3" s="42"/>
      <c r="M3" s="42"/>
      <c r="N3" s="42"/>
      <c r="O3" s="42"/>
      <c r="P3" s="42"/>
      <c r="Q3" s="42"/>
    </row>
    <row r="4" spans="2:17" ht="14.4" customHeight="1" x14ac:dyDescent="0.3">
      <c r="B4" s="104" t="s">
        <v>584</v>
      </c>
      <c r="C4" s="72"/>
      <c r="D4" s="72"/>
      <c r="E4" s="72"/>
      <c r="F4" s="72"/>
      <c r="G4" s="72"/>
      <c r="H4" s="72"/>
      <c r="I4" s="72"/>
      <c r="J4" s="72"/>
      <c r="K4" s="72"/>
      <c r="L4" s="72"/>
      <c r="M4" s="72"/>
      <c r="N4" s="72"/>
      <c r="O4" s="72"/>
      <c r="P4" s="72"/>
      <c r="Q4" s="72"/>
    </row>
    <row r="5" spans="2:17" s="703" customFormat="1" ht="14.4" customHeight="1" x14ac:dyDescent="0.3">
      <c r="B5" s="753" t="s">
        <v>394</v>
      </c>
      <c r="C5" s="724" t="s">
        <v>439</v>
      </c>
      <c r="D5" s="758"/>
      <c r="E5" s="758"/>
      <c r="F5" s="10"/>
      <c r="G5" s="724" t="s">
        <v>441</v>
      </c>
      <c r="H5" s="758"/>
      <c r="I5" s="758"/>
      <c r="J5" s="10"/>
      <c r="K5" s="724" t="s">
        <v>446</v>
      </c>
      <c r="L5" s="758"/>
      <c r="M5" s="758"/>
      <c r="N5" s="10"/>
      <c r="O5" s="724" t="s">
        <v>329</v>
      </c>
      <c r="P5" s="758"/>
      <c r="Q5" s="758"/>
    </row>
    <row r="6" spans="2:17" s="703" customFormat="1" ht="14.4" customHeight="1" x14ac:dyDescent="0.3">
      <c r="B6" s="757"/>
      <c r="C6" s="14" t="s">
        <v>396</v>
      </c>
      <c r="D6" s="14" t="s">
        <v>397</v>
      </c>
      <c r="E6" s="14" t="s">
        <v>329</v>
      </c>
      <c r="F6" s="14"/>
      <c r="G6" s="14" t="s">
        <v>396</v>
      </c>
      <c r="H6" s="14" t="s">
        <v>397</v>
      </c>
      <c r="I6" s="14" t="s">
        <v>329</v>
      </c>
      <c r="J6" s="14"/>
      <c r="K6" s="14" t="s">
        <v>396</v>
      </c>
      <c r="L6" s="14" t="s">
        <v>397</v>
      </c>
      <c r="M6" s="14" t="s">
        <v>329</v>
      </c>
      <c r="N6" s="14"/>
      <c r="O6" s="14" t="s">
        <v>396</v>
      </c>
      <c r="P6" s="14" t="s">
        <v>397</v>
      </c>
      <c r="Q6" s="14" t="s">
        <v>329</v>
      </c>
    </row>
    <row r="7" spans="2:17" s="703" customFormat="1" ht="14.4" customHeight="1" x14ac:dyDescent="0.3">
      <c r="B7" s="63" t="s">
        <v>585</v>
      </c>
      <c r="C7" s="105">
        <v>0</v>
      </c>
      <c r="D7" s="105">
        <v>0</v>
      </c>
      <c r="E7" s="105">
        <v>0</v>
      </c>
      <c r="F7" s="17"/>
      <c r="G7" s="105">
        <v>0</v>
      </c>
      <c r="H7" s="105">
        <v>0</v>
      </c>
      <c r="I7" s="105">
        <v>0</v>
      </c>
      <c r="J7" s="17"/>
      <c r="K7" s="74">
        <v>25.57547675838536</v>
      </c>
      <c r="L7" s="74">
        <v>24.014242835785119</v>
      </c>
      <c r="M7" s="74">
        <v>49.589719594170482</v>
      </c>
      <c r="N7" s="74"/>
      <c r="O7" s="74">
        <v>3.1637666146242371</v>
      </c>
      <c r="P7" s="74">
        <v>2.964263150592112</v>
      </c>
      <c r="Q7" s="74">
        <v>6.1280297652163487</v>
      </c>
    </row>
    <row r="8" spans="2:17" s="703" customFormat="1" ht="14.4" customHeight="1" x14ac:dyDescent="0.3">
      <c r="B8" s="63" t="s">
        <v>399</v>
      </c>
      <c r="C8" s="105">
        <v>1.9743646045823231</v>
      </c>
      <c r="D8" s="105">
        <v>0.34897929423044372</v>
      </c>
      <c r="E8" s="105">
        <v>2.3233438988127659</v>
      </c>
      <c r="F8" s="75"/>
      <c r="G8" s="74">
        <v>0.32629626988089289</v>
      </c>
      <c r="H8" s="74">
        <v>0.18187005206476001</v>
      </c>
      <c r="I8" s="105">
        <v>0.50816632194565292</v>
      </c>
      <c r="J8" s="75"/>
      <c r="K8" s="74">
        <v>8.107460369994179</v>
      </c>
      <c r="L8" s="74">
        <v>7.7799207970510027</v>
      </c>
      <c r="M8" s="74">
        <v>15.887381167045181</v>
      </c>
      <c r="N8" s="74"/>
      <c r="O8" s="74">
        <v>2.5683545207538829</v>
      </c>
      <c r="P8" s="74">
        <v>1.212512275322863</v>
      </c>
      <c r="Q8" s="74">
        <v>3.7808667960767459</v>
      </c>
    </row>
    <row r="9" spans="2:17" s="703" customFormat="1" ht="14.4" customHeight="1" x14ac:dyDescent="0.3">
      <c r="B9" s="63" t="s">
        <v>400</v>
      </c>
      <c r="C9" s="105">
        <v>8.4661840404829398</v>
      </c>
      <c r="D9" s="105">
        <v>3.4408486800972851</v>
      </c>
      <c r="E9" s="105">
        <v>11.90703272058022</v>
      </c>
      <c r="F9" s="75"/>
      <c r="G9" s="74">
        <v>2.7690606946722771</v>
      </c>
      <c r="H9" s="74">
        <v>1.766992368589972</v>
      </c>
      <c r="I9" s="105">
        <v>4.5360530632622504</v>
      </c>
      <c r="J9" s="75"/>
      <c r="K9" s="74">
        <v>6.3818860344886614</v>
      </c>
      <c r="L9" s="74">
        <v>6.9091448592264584</v>
      </c>
      <c r="M9" s="74">
        <v>13.291030893715121</v>
      </c>
      <c r="N9" s="74"/>
      <c r="O9" s="74">
        <v>7.7664906923080039</v>
      </c>
      <c r="P9" s="74">
        <v>3.71432073852653</v>
      </c>
      <c r="Q9" s="74">
        <v>11.48081143083453</v>
      </c>
    </row>
    <row r="10" spans="2:17" s="703" customFormat="1" ht="14.4" customHeight="1" x14ac:dyDescent="0.3">
      <c r="B10" s="63" t="s">
        <v>401</v>
      </c>
      <c r="C10" s="105">
        <v>11.120069326530301</v>
      </c>
      <c r="D10" s="105">
        <v>7.2227986396176984</v>
      </c>
      <c r="E10" s="105">
        <v>18.342867966147999</v>
      </c>
      <c r="F10" s="75"/>
      <c r="G10" s="74">
        <v>6.3173097496612218</v>
      </c>
      <c r="H10" s="74">
        <v>5.1494187290492839</v>
      </c>
      <c r="I10" s="105">
        <v>11.466728478710509</v>
      </c>
      <c r="J10" s="75"/>
      <c r="K10" s="74">
        <v>2.546135147164557</v>
      </c>
      <c r="L10" s="74">
        <v>2.7504194104287691</v>
      </c>
      <c r="M10" s="74">
        <v>5.2965545575933266</v>
      </c>
      <c r="N10" s="74"/>
      <c r="O10" s="74">
        <v>9.7146467333833559</v>
      </c>
      <c r="P10" s="74">
        <v>6.5184153416951469</v>
      </c>
      <c r="Q10" s="74">
        <v>16.2330620750785</v>
      </c>
    </row>
    <row r="11" spans="2:17" s="703" customFormat="1" ht="14.4" customHeight="1" x14ac:dyDescent="0.3">
      <c r="B11" s="63" t="s">
        <v>402</v>
      </c>
      <c r="C11" s="105">
        <v>9.1014537451579542</v>
      </c>
      <c r="D11" s="105">
        <v>6.0300336743228673</v>
      </c>
      <c r="E11" s="105">
        <v>15.13148741948082</v>
      </c>
      <c r="F11" s="75"/>
      <c r="G11" s="74">
        <v>7.618928749732544</v>
      </c>
      <c r="H11" s="74">
        <v>5.64153769345981</v>
      </c>
      <c r="I11" s="105">
        <v>13.26046644319235</v>
      </c>
      <c r="J11" s="75"/>
      <c r="K11" s="74">
        <v>1.041963867934218</v>
      </c>
      <c r="L11" s="74">
        <v>1.359232165070815</v>
      </c>
      <c r="M11" s="74">
        <v>2.401196033005033</v>
      </c>
      <c r="N11" s="74"/>
      <c r="O11" s="74">
        <v>8.0131421728230752</v>
      </c>
      <c r="P11" s="74">
        <v>5.432798585020671</v>
      </c>
      <c r="Q11" s="74">
        <v>13.445940757843751</v>
      </c>
    </row>
    <row r="12" spans="2:17" s="703" customFormat="1" ht="14.4" customHeight="1" x14ac:dyDescent="0.3">
      <c r="B12" s="63" t="s">
        <v>403</v>
      </c>
      <c r="C12" s="105">
        <v>7.3972882867329197</v>
      </c>
      <c r="D12" s="105">
        <v>4.6140024170419904</v>
      </c>
      <c r="E12" s="105">
        <v>12.011290703774909</v>
      </c>
      <c r="F12" s="75"/>
      <c r="G12" s="74">
        <v>7.2908494401255259</v>
      </c>
      <c r="H12" s="74">
        <v>5.0353041865772763</v>
      </c>
      <c r="I12" s="105">
        <v>12.3261536267028</v>
      </c>
      <c r="J12" s="75"/>
      <c r="K12" s="74">
        <v>0.62084155986441913</v>
      </c>
      <c r="L12" s="74">
        <v>1.063647672414777</v>
      </c>
      <c r="M12" s="74">
        <v>1.684489232279196</v>
      </c>
      <c r="N12" s="75"/>
      <c r="O12" s="74">
        <v>6.5690657822596838</v>
      </c>
      <c r="P12" s="74">
        <v>4.2140897132457642</v>
      </c>
      <c r="Q12" s="76">
        <v>10.783155495505451</v>
      </c>
    </row>
    <row r="13" spans="2:17" s="703" customFormat="1" ht="14.4" customHeight="1" x14ac:dyDescent="0.3">
      <c r="B13" s="63" t="s">
        <v>404</v>
      </c>
      <c r="C13" s="105">
        <v>6.0102548286364161</v>
      </c>
      <c r="D13" s="105">
        <v>4.0301912346190143</v>
      </c>
      <c r="E13" s="105">
        <v>10.04044606325543</v>
      </c>
      <c r="F13" s="75"/>
      <c r="G13" s="74">
        <v>6.9806005277797594</v>
      </c>
      <c r="H13" s="74">
        <v>4.9122744454746448</v>
      </c>
      <c r="I13" s="105">
        <v>11.892874973254401</v>
      </c>
      <c r="J13" s="75"/>
      <c r="K13" s="74">
        <v>0.521552560400808</v>
      </c>
      <c r="L13" s="74">
        <v>1.057941408077788</v>
      </c>
      <c r="M13" s="74">
        <v>1.579493968478596</v>
      </c>
      <c r="N13" s="75"/>
      <c r="O13" s="74">
        <v>5.4191930145498777</v>
      </c>
      <c r="P13" s="74">
        <v>3.7349311571605042</v>
      </c>
      <c r="Q13" s="76">
        <v>9.1541241717103823</v>
      </c>
    </row>
    <row r="14" spans="2:17" s="703" customFormat="1" ht="14.4" customHeight="1" x14ac:dyDescent="0.3">
      <c r="B14" s="63" t="s">
        <v>405</v>
      </c>
      <c r="C14" s="105">
        <v>5.5032123862506852</v>
      </c>
      <c r="D14" s="105">
        <v>4.165458425033985</v>
      </c>
      <c r="E14" s="105">
        <v>9.6686708112846702</v>
      </c>
      <c r="F14" s="75"/>
      <c r="G14" s="74">
        <v>7.3568219099921546</v>
      </c>
      <c r="H14" s="74">
        <v>4.9479352399971468</v>
      </c>
      <c r="I14" s="105">
        <v>12.3047571499893</v>
      </c>
      <c r="J14" s="75"/>
      <c r="K14" s="74">
        <v>0.45764239982652949</v>
      </c>
      <c r="L14" s="74">
        <v>1.183479223491549</v>
      </c>
      <c r="M14" s="74">
        <v>1.641121623318079</v>
      </c>
      <c r="N14" s="75"/>
      <c r="O14" s="74">
        <v>5.0325792793897159</v>
      </c>
      <c r="P14" s="74">
        <v>3.8611531327162778</v>
      </c>
      <c r="Q14" s="76">
        <v>8.8937324121059937</v>
      </c>
    </row>
    <row r="15" spans="2:17" s="703" customFormat="1" ht="14.4" customHeight="1" x14ac:dyDescent="0.3">
      <c r="B15" s="63" t="s">
        <v>406</v>
      </c>
      <c r="C15" s="105">
        <v>5.157082586737781</v>
      </c>
      <c r="D15" s="105">
        <v>4.345311826911634</v>
      </c>
      <c r="E15" s="105">
        <v>9.5023944136494141</v>
      </c>
      <c r="F15" s="75"/>
      <c r="G15" s="74">
        <v>8.542543327865344</v>
      </c>
      <c r="H15" s="74">
        <v>5.5452535482490548</v>
      </c>
      <c r="I15" s="105">
        <v>14.0877968761144</v>
      </c>
      <c r="J15" s="75"/>
      <c r="K15" s="74">
        <v>0.49986875592024932</v>
      </c>
      <c r="L15" s="74">
        <v>1.3341246019880619</v>
      </c>
      <c r="M15" s="74">
        <v>1.8339933579083121</v>
      </c>
      <c r="N15" s="75"/>
      <c r="O15" s="74">
        <v>4.8489714323432702</v>
      </c>
      <c r="P15" s="74">
        <v>4.0686044052412429</v>
      </c>
      <c r="Q15" s="76">
        <v>8.9175758375845131</v>
      </c>
    </row>
    <row r="16" spans="2:17" s="703" customFormat="1" ht="14.4" customHeight="1" x14ac:dyDescent="0.3">
      <c r="B16" s="63" t="s">
        <v>407</v>
      </c>
      <c r="C16" s="105">
        <v>3.8032373612337982</v>
      </c>
      <c r="D16" s="105">
        <v>3.1124863182349221</v>
      </c>
      <c r="E16" s="105">
        <v>6.9157236794687202</v>
      </c>
      <c r="F16" s="75"/>
      <c r="G16" s="74">
        <v>7.1713857784751447</v>
      </c>
      <c r="H16" s="74">
        <v>4.1544825618714789</v>
      </c>
      <c r="I16" s="105">
        <v>11.32586834034662</v>
      </c>
      <c r="J16" s="75"/>
      <c r="K16" s="74">
        <v>0.56035515789233425</v>
      </c>
      <c r="L16" s="74">
        <v>1.379774716683976</v>
      </c>
      <c r="M16" s="74">
        <v>1.94012987457631</v>
      </c>
      <c r="N16" s="75"/>
      <c r="O16" s="74">
        <v>3.66447854967313</v>
      </c>
      <c r="P16" s="74">
        <v>2.9781381382999501</v>
      </c>
      <c r="Q16" s="76">
        <v>6.6426166879730797</v>
      </c>
    </row>
    <row r="17" spans="2:17" s="703" customFormat="1" ht="14.4" customHeight="1" x14ac:dyDescent="0.3">
      <c r="B17" s="63" t="s">
        <v>408</v>
      </c>
      <c r="C17" s="105">
        <v>1.979895976681076</v>
      </c>
      <c r="D17" s="105">
        <v>1.2832783269107959</v>
      </c>
      <c r="E17" s="105">
        <v>3.2631743035918719</v>
      </c>
      <c r="F17" s="75"/>
      <c r="G17" s="74">
        <v>4.272163183795735</v>
      </c>
      <c r="H17" s="74">
        <v>2.2145353398473722</v>
      </c>
      <c r="I17" s="105">
        <v>6.4866985236431072</v>
      </c>
      <c r="J17" s="75"/>
      <c r="K17" s="74">
        <v>1.306734533170514</v>
      </c>
      <c r="L17" s="74">
        <v>1.8180158177647421</v>
      </c>
      <c r="M17" s="74">
        <v>3.124750350935257</v>
      </c>
      <c r="N17" s="75"/>
      <c r="O17" s="74">
        <v>2.0681814201790818</v>
      </c>
      <c r="P17" s="74">
        <v>1.413228116921692</v>
      </c>
      <c r="Q17" s="76">
        <v>3.4814095371007738</v>
      </c>
    </row>
    <row r="18" spans="2:17" s="703" customFormat="1" ht="14.4" customHeight="1" x14ac:dyDescent="0.3">
      <c r="B18" s="63" t="s">
        <v>409</v>
      </c>
      <c r="C18" s="105">
        <v>0.6966176497702804</v>
      </c>
      <c r="D18" s="105">
        <v>0.1969503701828873</v>
      </c>
      <c r="E18" s="105">
        <v>0.8935680199531677</v>
      </c>
      <c r="F18" s="75"/>
      <c r="G18" s="74">
        <v>1.264175165822695</v>
      </c>
      <c r="H18" s="74">
        <v>0.54026103701590467</v>
      </c>
      <c r="I18" s="105">
        <v>1.804436202838599</v>
      </c>
      <c r="J18" s="75"/>
      <c r="K18" s="74">
        <v>0.87077593782454377</v>
      </c>
      <c r="L18" s="74">
        <v>0.85936340915056553</v>
      </c>
      <c r="M18" s="74">
        <v>1.730139346975109</v>
      </c>
      <c r="N18" s="75"/>
      <c r="O18" s="74">
        <v>0.75814010504578067</v>
      </c>
      <c r="P18" s="74">
        <v>0.30053492792415359</v>
      </c>
      <c r="Q18" s="76">
        <v>1.0586750329699339</v>
      </c>
    </row>
    <row r="19" spans="2:17" s="703" customFormat="1" ht="14.4" customHeight="1" x14ac:dyDescent="0.3">
      <c r="B19" s="27" t="s">
        <v>329</v>
      </c>
      <c r="C19" s="77">
        <v>61.20966079279647</v>
      </c>
      <c r="D19" s="77">
        <v>38.790339207203523</v>
      </c>
      <c r="E19" s="77">
        <v>100</v>
      </c>
      <c r="F19" s="78"/>
      <c r="G19" s="77">
        <v>59.910134797803288</v>
      </c>
      <c r="H19" s="77">
        <v>40.089865202196712</v>
      </c>
      <c r="I19" s="77">
        <v>100</v>
      </c>
      <c r="J19" s="78"/>
      <c r="K19" s="77">
        <v>48.490693082866372</v>
      </c>
      <c r="L19" s="77">
        <v>51.509306917133621</v>
      </c>
      <c r="M19" s="77">
        <v>100</v>
      </c>
      <c r="N19" s="78"/>
      <c r="O19" s="79">
        <v>59.587010317333089</v>
      </c>
      <c r="P19" s="79">
        <v>40.412989682666897</v>
      </c>
      <c r="Q19" s="79">
        <v>100</v>
      </c>
    </row>
    <row r="20" spans="2:17" s="703" customFormat="1" ht="14.4" customHeight="1" x14ac:dyDescent="0.3">
      <c r="B20" s="49" t="s">
        <v>46</v>
      </c>
      <c r="C20" s="106"/>
      <c r="D20" s="106"/>
      <c r="E20" s="106"/>
      <c r="F20" s="76"/>
      <c r="G20" s="80"/>
      <c r="H20" s="80"/>
      <c r="I20" s="80"/>
      <c r="J20" s="80"/>
      <c r="K20" s="80"/>
      <c r="L20" s="80"/>
      <c r="M20" s="80"/>
      <c r="N20" s="106"/>
      <c r="O20" s="106"/>
      <c r="P20" s="106"/>
      <c r="Q20" s="106"/>
    </row>
    <row r="21" spans="2:17" s="703" customFormat="1" ht="14.4" customHeight="1" x14ac:dyDescent="0.3">
      <c r="B21" s="13" t="s">
        <v>410</v>
      </c>
      <c r="C21" s="81">
        <v>36.692693335373299</v>
      </c>
      <c r="D21" s="81">
        <v>38.581711450585502</v>
      </c>
      <c r="E21" s="107">
        <v>37.425894876556903</v>
      </c>
      <c r="F21" s="82"/>
      <c r="G21" s="81">
        <v>43.032516479943197</v>
      </c>
      <c r="H21" s="81">
        <v>41.746075837742502</v>
      </c>
      <c r="I21" s="81">
        <v>42.516200959139297</v>
      </c>
      <c r="J21" s="82"/>
      <c r="K21" s="81">
        <v>16.338699428087299</v>
      </c>
      <c r="L21" s="81">
        <v>19.387867239774899</v>
      </c>
      <c r="M21" s="81">
        <v>17.909304634627901</v>
      </c>
      <c r="N21" s="82"/>
      <c r="O21" s="81">
        <v>35.222442012931197</v>
      </c>
      <c r="P21" s="81">
        <v>35.933314000193299</v>
      </c>
      <c r="Q21" s="81">
        <v>35.509726635800398</v>
      </c>
    </row>
    <row r="22" spans="2:17" ht="14.4" customHeight="1" x14ac:dyDescent="0.3">
      <c r="B22" s="83"/>
      <c r="C22" s="84"/>
      <c r="D22" s="84"/>
      <c r="E22" s="84"/>
      <c r="F22" s="85"/>
      <c r="G22" s="84"/>
      <c r="H22" s="84"/>
      <c r="I22" s="84"/>
      <c r="J22" s="84"/>
      <c r="K22" s="84"/>
      <c r="L22" s="84"/>
      <c r="M22" s="84"/>
      <c r="N22" s="84"/>
      <c r="O22" s="84"/>
      <c r="P22" s="84"/>
      <c r="Q22" s="84"/>
    </row>
    <row r="23" spans="2:17" ht="14.4" customHeight="1" x14ac:dyDescent="0.3">
      <c r="B23" s="723" t="s">
        <v>447</v>
      </c>
      <c r="C23" s="763"/>
      <c r="D23" s="763"/>
      <c r="E23" s="763"/>
      <c r="F23" s="763"/>
      <c r="G23" s="763"/>
      <c r="H23" s="763"/>
      <c r="I23" s="763"/>
      <c r="J23" s="763"/>
      <c r="K23" s="763"/>
      <c r="L23" s="763"/>
      <c r="M23" s="763"/>
      <c r="N23" s="763"/>
      <c r="O23" s="763"/>
      <c r="P23" s="763"/>
      <c r="Q23" s="763"/>
    </row>
    <row r="24" spans="2:17" ht="14.4" customHeight="1" x14ac:dyDescent="0.3"/>
  </sheetData>
  <mergeCells count="7">
    <mergeCell ref="B23:Q23"/>
    <mergeCell ref="K5:M5"/>
    <mergeCell ref="B2:Q2"/>
    <mergeCell ref="B5:B6"/>
    <mergeCell ref="O5:Q5"/>
    <mergeCell ref="C5:E5"/>
    <mergeCell ref="G5:I5"/>
  </mergeCells>
  <hyperlinks>
    <hyperlink ref="B1" location="Indice!A1" display="Ritorna all'indice"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4B084"/>
  </sheetPr>
  <dimension ref="B1:J99"/>
  <sheetViews>
    <sheetView showGridLines="0" zoomScaleNormal="100" workbookViewId="0">
      <selection activeCell="B1" sqref="B1"/>
    </sheetView>
  </sheetViews>
  <sheetFormatPr defaultColWidth="9.21875" defaultRowHeight="13.8" x14ac:dyDescent="0.25"/>
  <cols>
    <col min="1" max="1" width="5.5546875" style="11" customWidth="1"/>
    <col min="2" max="2" width="22" style="71" customWidth="1"/>
    <col min="3" max="10" width="6.5546875" style="118" customWidth="1"/>
    <col min="11" max="11" width="9.21875" style="11" customWidth="1"/>
    <col min="12" max="16384" width="9.21875" style="11"/>
  </cols>
  <sheetData>
    <row r="1" spans="2:10" s="1" customFormat="1" ht="15" customHeight="1" x14ac:dyDescent="0.25">
      <c r="B1" s="699" t="s">
        <v>0</v>
      </c>
    </row>
    <row r="2" spans="2:10" s="1" customFormat="1" ht="15" customHeight="1" x14ac:dyDescent="0.25">
      <c r="B2" s="736" t="s">
        <v>95</v>
      </c>
      <c r="C2" s="722"/>
      <c r="D2" s="722"/>
      <c r="E2" s="722"/>
      <c r="F2" s="722"/>
      <c r="G2" s="722"/>
      <c r="H2" s="722"/>
      <c r="I2" s="722"/>
      <c r="J2" s="722"/>
    </row>
    <row r="3" spans="2:10" s="1" customFormat="1" ht="15" customHeight="1" x14ac:dyDescent="0.3">
      <c r="B3" s="4" t="s">
        <v>96</v>
      </c>
      <c r="C3" s="43"/>
      <c r="D3" s="43"/>
      <c r="E3" s="43"/>
      <c r="F3" s="43"/>
      <c r="G3" s="109"/>
      <c r="H3" s="43"/>
      <c r="I3" s="43"/>
      <c r="J3" s="43"/>
    </row>
    <row r="4" spans="2:10" s="126" customFormat="1" ht="15" customHeight="1" x14ac:dyDescent="0.3">
      <c r="B4" s="110" t="s">
        <v>808</v>
      </c>
      <c r="C4" s="124"/>
      <c r="D4" s="124"/>
      <c r="E4" s="124"/>
      <c r="F4" s="124"/>
      <c r="G4" s="125"/>
      <c r="H4" s="124"/>
      <c r="I4" s="124"/>
      <c r="J4" s="124"/>
    </row>
    <row r="5" spans="2:10" ht="23.4" customHeight="1" x14ac:dyDescent="0.25">
      <c r="B5" s="88"/>
      <c r="C5" s="88">
        <v>2018</v>
      </c>
      <c r="D5" s="88">
        <v>2019</v>
      </c>
      <c r="E5" s="88">
        <v>2020</v>
      </c>
      <c r="F5" s="15">
        <v>2021</v>
      </c>
      <c r="G5" s="15">
        <v>2022</v>
      </c>
      <c r="H5" s="88">
        <v>2023</v>
      </c>
      <c r="I5" s="88">
        <v>2024</v>
      </c>
      <c r="J5" s="88">
        <v>2025</v>
      </c>
    </row>
    <row r="6" spans="2:10" ht="15" customHeight="1" x14ac:dyDescent="0.25">
      <c r="B6" s="127" t="s">
        <v>586</v>
      </c>
      <c r="C6" s="128">
        <v>44.253775865858643</v>
      </c>
      <c r="D6" s="128">
        <v>44.974504167449112</v>
      </c>
      <c r="E6" s="128">
        <v>45.59538865648409</v>
      </c>
      <c r="F6" s="128">
        <v>44.095962828627648</v>
      </c>
      <c r="G6" s="128">
        <v>48.730147624711392</v>
      </c>
      <c r="H6" s="128">
        <v>52.387114664694742</v>
      </c>
      <c r="I6" s="128">
        <v>50.352565752226049</v>
      </c>
      <c r="J6" s="128">
        <v>49.782338395731529</v>
      </c>
    </row>
    <row r="7" spans="2:10" ht="15" customHeight="1" x14ac:dyDescent="0.25">
      <c r="B7" s="127" t="s">
        <v>587</v>
      </c>
      <c r="C7" s="128">
        <v>53.151189724152452</v>
      </c>
      <c r="D7" s="128">
        <v>55.426789231779381</v>
      </c>
      <c r="E7" s="128">
        <v>53.158389936458427</v>
      </c>
      <c r="F7" s="128">
        <v>53.563800103912101</v>
      </c>
      <c r="G7" s="128">
        <v>54.282333313934323</v>
      </c>
      <c r="H7" s="128">
        <v>55.444557255783593</v>
      </c>
      <c r="I7" s="128">
        <v>56.271174275050242</v>
      </c>
      <c r="J7" s="128">
        <v>59.223837907591239</v>
      </c>
    </row>
    <row r="8" spans="2:10" ht="15" customHeight="1" x14ac:dyDescent="0.25">
      <c r="B8" s="127" t="s">
        <v>388</v>
      </c>
      <c r="C8" s="128">
        <v>38.683569370431769</v>
      </c>
      <c r="D8" s="128">
        <v>40.620828611006168</v>
      </c>
      <c r="E8" s="128">
        <v>40.674575056061762</v>
      </c>
      <c r="F8" s="128">
        <v>41.126547571937358</v>
      </c>
      <c r="G8" s="128">
        <v>42.451802516431378</v>
      </c>
      <c r="H8" s="128">
        <v>42.733453467251543</v>
      </c>
      <c r="I8" s="128">
        <v>45.54873120106673</v>
      </c>
      <c r="J8" s="128">
        <v>46.117092255228783</v>
      </c>
    </row>
    <row r="9" spans="2:10" ht="15" customHeight="1" x14ac:dyDescent="0.25">
      <c r="B9" s="129" t="s">
        <v>329</v>
      </c>
      <c r="C9" s="130">
        <v>44.099830326366501</v>
      </c>
      <c r="D9" s="130">
        <v>45.86207242250471</v>
      </c>
      <c r="E9" s="130">
        <v>45.832991638343948</v>
      </c>
      <c r="F9" s="130">
        <v>45.519228419344387</v>
      </c>
      <c r="G9" s="130">
        <v>49.901517763812343</v>
      </c>
      <c r="H9" s="130">
        <v>50.815215229549018</v>
      </c>
      <c r="I9" s="130">
        <v>50.698048164096527</v>
      </c>
      <c r="J9" s="130">
        <v>51.068710825049877</v>
      </c>
    </row>
    <row r="10" spans="2:10" ht="15" customHeight="1" x14ac:dyDescent="0.25">
      <c r="B10" s="727"/>
      <c r="C10" s="747"/>
      <c r="D10" s="747"/>
      <c r="E10" s="747"/>
      <c r="F10" s="747"/>
      <c r="G10" s="747"/>
      <c r="H10" s="747"/>
      <c r="I10" s="747"/>
      <c r="J10" s="747"/>
    </row>
    <row r="11" spans="2:10" ht="14.55" customHeight="1" x14ac:dyDescent="0.3">
      <c r="B11" s="119"/>
      <c r="C11" s="120"/>
      <c r="D11" s="120"/>
      <c r="E11" s="120"/>
      <c r="F11" s="120"/>
      <c r="G11" s="121"/>
      <c r="H11" s="120"/>
      <c r="I11" s="120"/>
      <c r="J11" s="120"/>
    </row>
    <row r="12" spans="2:10" ht="14.55" customHeight="1" x14ac:dyDescent="0.3">
      <c r="B12" s="123"/>
      <c r="C12" s="121"/>
      <c r="D12" s="121"/>
      <c r="E12" s="121"/>
      <c r="F12" s="121"/>
      <c r="H12" s="121"/>
      <c r="I12" s="121"/>
      <c r="J12" s="121"/>
    </row>
    <row r="13" spans="2:10" ht="13.8" customHeight="1" x14ac:dyDescent="0.25"/>
    <row r="14" spans="2:10" ht="13.8" customHeight="1" x14ac:dyDescent="0.25"/>
    <row r="15" spans="2:10" ht="13.8" customHeight="1" x14ac:dyDescent="0.25"/>
    <row r="16" spans="2:10"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10" ht="13.8" customHeight="1" x14ac:dyDescent="0.25"/>
    <row r="98" spans="2:10" ht="13.8" customHeight="1" x14ac:dyDescent="0.25">
      <c r="B98" s="720"/>
      <c r="C98" s="747"/>
      <c r="D98" s="747"/>
      <c r="E98" s="747"/>
      <c r="F98" s="747"/>
      <c r="G98" s="747"/>
      <c r="H98" s="747"/>
      <c r="I98" s="747"/>
      <c r="J98" s="747"/>
    </row>
    <row r="99" spans="2:10" ht="13.8" customHeight="1" x14ac:dyDescent="0.25"/>
  </sheetData>
  <mergeCells count="3">
    <mergeCell ref="B10:J10"/>
    <mergeCell ref="B2:J2"/>
    <mergeCell ref="B98:J98"/>
  </mergeCells>
  <hyperlinks>
    <hyperlink ref="B1" location="Indice!A1" display="Ritorna all'indice"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4B084"/>
  </sheetPr>
  <dimension ref="B1:H108"/>
  <sheetViews>
    <sheetView showGridLines="0" zoomScaleNormal="100" workbookViewId="0">
      <selection activeCell="B1" sqref="B1"/>
    </sheetView>
  </sheetViews>
  <sheetFormatPr defaultColWidth="9.21875" defaultRowHeight="14.4" x14ac:dyDescent="0.3"/>
  <cols>
    <col min="1" max="1" width="5.5546875" style="45" customWidth="1"/>
    <col min="2" max="2" width="25.21875" style="45" bestFit="1" customWidth="1"/>
    <col min="3" max="8" width="12.5546875" style="45" customWidth="1"/>
    <col min="9" max="9" width="9.21875" style="45" customWidth="1"/>
    <col min="10" max="16384" width="9.21875" style="45"/>
  </cols>
  <sheetData>
    <row r="1" spans="2:8" s="1" customFormat="1" ht="15" customHeight="1" x14ac:dyDescent="0.25">
      <c r="B1" s="699" t="s">
        <v>0</v>
      </c>
    </row>
    <row r="2" spans="2:8" s="59" customFormat="1" ht="15" customHeight="1" x14ac:dyDescent="0.25">
      <c r="B2" s="721" t="s">
        <v>97</v>
      </c>
      <c r="C2" s="728"/>
      <c r="D2" s="728"/>
      <c r="E2" s="728"/>
      <c r="F2" s="728"/>
      <c r="G2" s="728"/>
      <c r="H2" s="728"/>
    </row>
    <row r="3" spans="2:8" s="59" customFormat="1" ht="15" customHeight="1" x14ac:dyDescent="0.25">
      <c r="B3" s="726" t="s">
        <v>98</v>
      </c>
      <c r="C3" s="728"/>
      <c r="D3" s="728"/>
      <c r="E3" s="728"/>
      <c r="F3" s="728"/>
      <c r="G3" s="728"/>
      <c r="H3" s="728"/>
    </row>
    <row r="4" spans="2:8" s="57" customFormat="1" ht="15" customHeight="1" x14ac:dyDescent="0.3">
      <c r="B4" s="729" t="s">
        <v>588</v>
      </c>
      <c r="C4" s="730"/>
      <c r="D4" s="730"/>
      <c r="E4" s="730"/>
      <c r="F4" s="730"/>
      <c r="G4" s="730"/>
      <c r="H4" s="730"/>
    </row>
    <row r="5" spans="2:8" s="59" customFormat="1" ht="49.95" customHeight="1" x14ac:dyDescent="0.25">
      <c r="B5" s="88"/>
      <c r="C5" s="9" t="s">
        <v>589</v>
      </c>
      <c r="D5" s="15" t="s">
        <v>590</v>
      </c>
      <c r="E5" s="9" t="s">
        <v>591</v>
      </c>
      <c r="F5" s="9" t="s">
        <v>592</v>
      </c>
      <c r="G5" s="47" t="s">
        <v>593</v>
      </c>
      <c r="H5" s="47" t="s">
        <v>594</v>
      </c>
    </row>
    <row r="6" spans="2:8" s="59" customFormat="1" ht="15" customHeight="1" x14ac:dyDescent="0.25">
      <c r="B6" s="16" t="s">
        <v>586</v>
      </c>
      <c r="C6" s="19">
        <v>3290839</v>
      </c>
      <c r="D6" s="17">
        <v>75.5</v>
      </c>
      <c r="E6" s="19">
        <v>7875</v>
      </c>
      <c r="F6" s="19">
        <v>2390</v>
      </c>
      <c r="G6" s="50">
        <v>2400</v>
      </c>
      <c r="H6" s="162"/>
    </row>
    <row r="7" spans="2:8" s="59" customFormat="1" ht="15" customHeight="1" x14ac:dyDescent="0.25">
      <c r="B7" s="16" t="s">
        <v>587</v>
      </c>
      <c r="C7" s="19">
        <v>1453444</v>
      </c>
      <c r="D7" s="17">
        <v>65.7</v>
      </c>
      <c r="E7" s="19">
        <v>3917</v>
      </c>
      <c r="F7" s="19">
        <v>2700</v>
      </c>
      <c r="G7" s="50">
        <v>2910</v>
      </c>
      <c r="H7" s="50">
        <v>2890</v>
      </c>
    </row>
    <row r="8" spans="2:8" s="59" customFormat="1" ht="15" customHeight="1" x14ac:dyDescent="0.25">
      <c r="B8" s="16" t="s">
        <v>595</v>
      </c>
      <c r="C8" s="19">
        <v>541512</v>
      </c>
      <c r="D8" s="17">
        <v>81.3</v>
      </c>
      <c r="E8" s="19">
        <v>4789</v>
      </c>
      <c r="F8" s="19">
        <v>8840</v>
      </c>
      <c r="G8" s="50">
        <v>9650</v>
      </c>
      <c r="H8" s="162"/>
    </row>
    <row r="9" spans="2:8" s="59" customFormat="1" ht="15" customHeight="1" x14ac:dyDescent="0.25">
      <c r="B9" s="16" t="s">
        <v>384</v>
      </c>
      <c r="C9" s="19">
        <v>2524240</v>
      </c>
      <c r="D9" s="17">
        <v>66.400000000000006</v>
      </c>
      <c r="E9" s="19">
        <v>5648</v>
      </c>
      <c r="F9" s="19">
        <v>2240</v>
      </c>
      <c r="G9" s="50">
        <v>2220</v>
      </c>
      <c r="H9" s="50">
        <v>2720</v>
      </c>
    </row>
    <row r="10" spans="2:8" s="59" customFormat="1" ht="15" customHeight="1" x14ac:dyDescent="0.25">
      <c r="B10" s="27" t="s">
        <v>329</v>
      </c>
      <c r="C10" s="30">
        <v>7442560</v>
      </c>
      <c r="D10" s="31">
        <v>73</v>
      </c>
      <c r="E10" s="30">
        <v>22229</v>
      </c>
      <c r="F10" s="30">
        <v>2990</v>
      </c>
      <c r="G10" s="194">
        <v>3110</v>
      </c>
      <c r="H10" s="194">
        <v>2780</v>
      </c>
    </row>
    <row r="11" spans="2:8" s="59" customFormat="1" ht="5.0999999999999996" customHeight="1" x14ac:dyDescent="0.25">
      <c r="B11" s="138"/>
    </row>
    <row r="12" spans="2:8" s="59" customFormat="1" ht="47.25" customHeight="1" x14ac:dyDescent="0.25">
      <c r="B12" s="756" t="s">
        <v>596</v>
      </c>
      <c r="C12" s="728"/>
      <c r="D12" s="728"/>
      <c r="E12" s="728"/>
      <c r="F12" s="728"/>
      <c r="G12" s="728"/>
      <c r="H12" s="728"/>
    </row>
    <row r="13" spans="2:8" ht="14.4" customHeight="1" x14ac:dyDescent="0.3"/>
    <row r="14" spans="2:8" ht="14.4" customHeight="1" x14ac:dyDescent="0.3"/>
    <row r="15" spans="2:8" ht="14.4" customHeight="1" x14ac:dyDescent="0.3"/>
    <row r="16" spans="2:8"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4" ht="14.4" customHeight="1" x14ac:dyDescent="0.3"/>
    <row r="98" spans="2:4" ht="14.4" customHeight="1" x14ac:dyDescent="0.3"/>
    <row r="99" spans="2:4" ht="14.4" customHeight="1" x14ac:dyDescent="0.3"/>
    <row r="100" spans="2:4" ht="14.4" customHeight="1" x14ac:dyDescent="0.3"/>
    <row r="101" spans="2:4" ht="14.4" customHeight="1" x14ac:dyDescent="0.3"/>
    <row r="102" spans="2:4" ht="14.4" customHeight="1" x14ac:dyDescent="0.3"/>
    <row r="103" spans="2:4" ht="14.4" customHeight="1" x14ac:dyDescent="0.3"/>
    <row r="104" spans="2:4" ht="14.4" customHeight="1" x14ac:dyDescent="0.3"/>
    <row r="105" spans="2:4" ht="14.4" customHeight="1" x14ac:dyDescent="0.3"/>
    <row r="106" spans="2:4" ht="14.4" customHeight="1" x14ac:dyDescent="0.3"/>
    <row r="107" spans="2:4" ht="14.4" customHeight="1" x14ac:dyDescent="0.3">
      <c r="B107" s="732"/>
      <c r="C107" s="733"/>
      <c r="D107" s="733"/>
    </row>
    <row r="108" spans="2:4" ht="14.4" customHeight="1" x14ac:dyDescent="0.3"/>
  </sheetData>
  <mergeCells count="5">
    <mergeCell ref="B107:D107"/>
    <mergeCell ref="B4:H4"/>
    <mergeCell ref="B12:H12"/>
    <mergeCell ref="B2:H2"/>
    <mergeCell ref="B3:H3"/>
  </mergeCells>
  <hyperlinks>
    <hyperlink ref="B1" location="Indice!A1" display="Ritorna all'indice"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4B084"/>
  </sheetPr>
  <dimension ref="B1:AE119"/>
  <sheetViews>
    <sheetView showGridLines="0" zoomScaleNormal="100" workbookViewId="0"/>
  </sheetViews>
  <sheetFormatPr defaultColWidth="8.5546875" defaultRowHeight="13.8" x14ac:dyDescent="0.25"/>
  <cols>
    <col min="1" max="1" width="5.5546875" style="11" customWidth="1"/>
    <col min="2" max="2" width="13.77734375" style="11" customWidth="1"/>
    <col min="3" max="4" width="9.5546875" style="11" customWidth="1"/>
    <col min="5" max="5" width="0.5546875" style="11" customWidth="1"/>
    <col min="6" max="7" width="9.5546875" style="11" customWidth="1"/>
    <col min="8" max="8" width="0.5546875" style="11" customWidth="1"/>
    <col min="9" max="10" width="9.5546875" style="11" customWidth="1"/>
    <col min="11" max="11" width="0.5546875" style="11" customWidth="1"/>
    <col min="12" max="13" width="9.5546875" style="11" customWidth="1"/>
    <col min="14" max="14" width="0.5546875" style="11" customWidth="1"/>
    <col min="15" max="16" width="9.5546875" style="11" customWidth="1"/>
    <col min="17" max="17" width="8.5546875" style="11" customWidth="1"/>
    <col min="18" max="16384" width="8.5546875" style="11"/>
  </cols>
  <sheetData>
    <row r="1" spans="2:31" s="1" customFormat="1" ht="15" customHeight="1" x14ac:dyDescent="0.25">
      <c r="B1" s="699" t="s">
        <v>0</v>
      </c>
    </row>
    <row r="2" spans="2:31" s="1" customFormat="1" ht="15" customHeight="1" x14ac:dyDescent="0.25">
      <c r="B2" s="721" t="s">
        <v>99</v>
      </c>
      <c r="C2" s="722"/>
      <c r="D2" s="722"/>
      <c r="E2" s="722"/>
      <c r="F2" s="722"/>
      <c r="G2" s="722"/>
      <c r="H2" s="722"/>
      <c r="I2" s="722"/>
      <c r="J2" s="722"/>
      <c r="K2" s="722"/>
      <c r="L2" s="722"/>
      <c r="M2" s="722"/>
      <c r="N2" s="722"/>
      <c r="O2" s="722"/>
      <c r="P2" s="722"/>
    </row>
    <row r="3" spans="2:31" s="1" customFormat="1" ht="15" customHeight="1" x14ac:dyDescent="0.25">
      <c r="B3" s="42" t="s">
        <v>100</v>
      </c>
      <c r="C3" s="42"/>
      <c r="D3" s="42"/>
      <c r="E3" s="42"/>
      <c r="F3" s="42"/>
      <c r="G3" s="42"/>
      <c r="H3" s="42"/>
      <c r="I3" s="42"/>
      <c r="J3" s="42"/>
      <c r="K3" s="42"/>
      <c r="L3" s="42"/>
      <c r="M3" s="42"/>
      <c r="N3" s="42"/>
      <c r="O3" s="42"/>
      <c r="P3" s="42"/>
      <c r="Q3" s="42"/>
    </row>
    <row r="4" spans="2:31" s="57" customFormat="1" ht="15" customHeight="1" x14ac:dyDescent="0.3">
      <c r="B4" s="72" t="s">
        <v>1380</v>
      </c>
      <c r="C4" s="72"/>
      <c r="D4" s="72"/>
      <c r="E4" s="72"/>
      <c r="F4" s="72"/>
      <c r="G4" s="72"/>
      <c r="H4" s="72"/>
      <c r="I4" s="72"/>
      <c r="J4" s="72"/>
      <c r="K4" s="72"/>
      <c r="L4" s="72"/>
      <c r="M4" s="72"/>
      <c r="N4" s="72"/>
      <c r="O4" s="72"/>
      <c r="P4" s="72"/>
      <c r="Q4" s="72"/>
    </row>
    <row r="5" spans="2:31" s="59" customFormat="1" ht="16.5" customHeight="1" x14ac:dyDescent="0.3">
      <c r="B5" s="764" t="s">
        <v>394</v>
      </c>
      <c r="C5" s="724" t="s">
        <v>325</v>
      </c>
      <c r="D5" s="725"/>
      <c r="E5" s="195"/>
      <c r="F5" s="724" t="s">
        <v>326</v>
      </c>
      <c r="G5" s="725"/>
      <c r="H5" s="195"/>
      <c r="I5" s="724" t="s">
        <v>327</v>
      </c>
      <c r="J5" s="725"/>
      <c r="K5" s="195"/>
      <c r="L5" s="724" t="s">
        <v>395</v>
      </c>
      <c r="M5" s="725"/>
      <c r="N5" s="195"/>
      <c r="O5" s="724" t="s">
        <v>329</v>
      </c>
      <c r="P5" s="725"/>
      <c r="Q5" s="33"/>
    </row>
    <row r="6" spans="2:31" s="59" customFormat="1" ht="16.5" customHeight="1" x14ac:dyDescent="0.25">
      <c r="B6" s="717"/>
      <c r="C6" s="14" t="s">
        <v>396</v>
      </c>
      <c r="D6" s="14" t="s">
        <v>397</v>
      </c>
      <c r="E6" s="14"/>
      <c r="F6" s="14" t="s">
        <v>396</v>
      </c>
      <c r="G6" s="14" t="s">
        <v>397</v>
      </c>
      <c r="H6" s="14"/>
      <c r="I6" s="14" t="s">
        <v>396</v>
      </c>
      <c r="J6" s="14" t="s">
        <v>397</v>
      </c>
      <c r="K6" s="14"/>
      <c r="L6" s="14" t="s">
        <v>396</v>
      </c>
      <c r="M6" s="14" t="s">
        <v>397</v>
      </c>
      <c r="N6" s="14"/>
      <c r="O6" s="14" t="s">
        <v>396</v>
      </c>
      <c r="P6" s="14" t="s">
        <v>397</v>
      </c>
      <c r="Q6" s="33"/>
    </row>
    <row r="7" spans="2:31" s="59" customFormat="1" ht="15" customHeight="1" x14ac:dyDescent="0.25">
      <c r="B7" s="63" t="s">
        <v>398</v>
      </c>
      <c r="C7" s="196">
        <v>750</v>
      </c>
      <c r="D7" s="196">
        <v>770</v>
      </c>
      <c r="E7" s="75"/>
      <c r="F7" s="196">
        <v>750</v>
      </c>
      <c r="G7" s="196">
        <v>750</v>
      </c>
      <c r="H7" s="75"/>
      <c r="I7" s="196">
        <v>330</v>
      </c>
      <c r="J7" s="196">
        <v>310</v>
      </c>
      <c r="K7" s="75"/>
      <c r="L7" s="196">
        <v>880</v>
      </c>
      <c r="M7" s="196">
        <v>840</v>
      </c>
      <c r="N7" s="75"/>
      <c r="O7" s="196">
        <v>730</v>
      </c>
      <c r="P7" s="196">
        <v>720</v>
      </c>
      <c r="Q7" s="197"/>
      <c r="R7" s="197"/>
      <c r="S7" s="197"/>
      <c r="T7" s="197"/>
      <c r="U7" s="197"/>
      <c r="V7" s="197"/>
      <c r="W7" s="197"/>
      <c r="X7" s="197"/>
      <c r="Y7" s="197"/>
      <c r="AA7" s="197"/>
      <c r="AB7" s="197"/>
      <c r="AD7" s="197"/>
      <c r="AE7" s="197"/>
    </row>
    <row r="8" spans="2:31" s="59" customFormat="1" ht="15" customHeight="1" x14ac:dyDescent="0.25">
      <c r="B8" s="63" t="s">
        <v>399</v>
      </c>
      <c r="C8" s="196">
        <v>190</v>
      </c>
      <c r="D8" s="196">
        <v>600</v>
      </c>
      <c r="E8" s="75"/>
      <c r="F8" s="196">
        <v>850</v>
      </c>
      <c r="G8" s="196">
        <v>870</v>
      </c>
      <c r="H8" s="75"/>
      <c r="I8" s="196">
        <v>360</v>
      </c>
      <c r="J8" s="196">
        <v>340</v>
      </c>
      <c r="K8" s="75"/>
      <c r="L8" s="196">
        <v>820</v>
      </c>
      <c r="M8" s="196">
        <v>830</v>
      </c>
      <c r="N8" s="75"/>
      <c r="O8" s="196">
        <v>620</v>
      </c>
      <c r="P8" s="196">
        <v>780</v>
      </c>
      <c r="Q8" s="197"/>
      <c r="R8" s="197"/>
      <c r="S8" s="197"/>
      <c r="U8" s="197"/>
      <c r="V8" s="197"/>
      <c r="X8" s="197"/>
      <c r="Y8" s="197"/>
      <c r="AA8" s="197"/>
      <c r="AB8" s="197"/>
      <c r="AD8" s="197"/>
      <c r="AE8" s="197"/>
    </row>
    <row r="9" spans="2:31" s="59" customFormat="1" ht="15" customHeight="1" x14ac:dyDescent="0.25">
      <c r="B9" s="63" t="s">
        <v>400</v>
      </c>
      <c r="C9" s="196">
        <v>760</v>
      </c>
      <c r="D9" s="196">
        <v>980</v>
      </c>
      <c r="E9" s="75"/>
      <c r="F9" s="196">
        <v>1310</v>
      </c>
      <c r="G9" s="196">
        <v>1120</v>
      </c>
      <c r="H9" s="75"/>
      <c r="I9" s="196">
        <v>890</v>
      </c>
      <c r="J9" s="196">
        <v>840</v>
      </c>
      <c r="K9" s="75"/>
      <c r="L9" s="196">
        <v>1310</v>
      </c>
      <c r="M9" s="196">
        <v>1070</v>
      </c>
      <c r="N9" s="75"/>
      <c r="O9" s="196">
        <v>1040</v>
      </c>
      <c r="P9" s="196">
        <v>1080</v>
      </c>
      <c r="Q9" s="197"/>
      <c r="R9" s="197"/>
      <c r="S9" s="197"/>
      <c r="U9" s="197"/>
      <c r="V9" s="197"/>
      <c r="X9" s="197"/>
      <c r="Y9" s="197"/>
      <c r="AA9" s="197"/>
      <c r="AB9" s="197"/>
      <c r="AD9" s="197"/>
      <c r="AE9" s="197"/>
    </row>
    <row r="10" spans="2:31" s="59" customFormat="1" ht="15" customHeight="1" x14ac:dyDescent="0.25">
      <c r="B10" s="63" t="s">
        <v>401</v>
      </c>
      <c r="C10" s="196">
        <v>1590</v>
      </c>
      <c r="D10" s="196">
        <v>1750</v>
      </c>
      <c r="E10" s="75"/>
      <c r="F10" s="196">
        <v>1840</v>
      </c>
      <c r="G10" s="196">
        <v>1550</v>
      </c>
      <c r="H10" s="75"/>
      <c r="I10" s="196">
        <v>3140</v>
      </c>
      <c r="J10" s="196">
        <v>2980</v>
      </c>
      <c r="K10" s="75"/>
      <c r="L10" s="196">
        <v>1650</v>
      </c>
      <c r="M10" s="196">
        <v>1360</v>
      </c>
      <c r="N10" s="75"/>
      <c r="O10" s="196">
        <v>1780</v>
      </c>
      <c r="P10" s="196">
        <v>1690</v>
      </c>
      <c r="Q10" s="197"/>
      <c r="R10" s="197"/>
      <c r="S10" s="197"/>
      <c r="U10" s="197"/>
      <c r="V10" s="197"/>
      <c r="X10" s="197"/>
      <c r="Y10" s="197"/>
      <c r="AA10" s="197"/>
      <c r="AB10" s="197"/>
      <c r="AD10" s="197"/>
      <c r="AE10" s="197"/>
    </row>
    <row r="11" spans="2:31" s="59" customFormat="1" ht="15" customHeight="1" x14ac:dyDescent="0.25">
      <c r="B11" s="63" t="s">
        <v>402</v>
      </c>
      <c r="C11" s="196">
        <v>2080</v>
      </c>
      <c r="D11" s="196">
        <v>2120</v>
      </c>
      <c r="E11" s="75"/>
      <c r="F11" s="196">
        <v>2270</v>
      </c>
      <c r="G11" s="196">
        <v>1850</v>
      </c>
      <c r="H11" s="75"/>
      <c r="I11" s="196">
        <v>4880</v>
      </c>
      <c r="J11" s="196">
        <v>4400</v>
      </c>
      <c r="K11" s="75"/>
      <c r="L11" s="196">
        <v>1830</v>
      </c>
      <c r="M11" s="196">
        <v>1500</v>
      </c>
      <c r="N11" s="75"/>
      <c r="O11" s="196">
        <v>2250</v>
      </c>
      <c r="P11" s="196">
        <v>2050</v>
      </c>
      <c r="Q11" s="197"/>
      <c r="R11" s="197"/>
      <c r="S11" s="197"/>
      <c r="U11" s="197"/>
      <c r="V11" s="197"/>
      <c r="X11" s="197"/>
      <c r="Y11" s="197"/>
      <c r="AA11" s="197"/>
      <c r="AB11" s="197"/>
      <c r="AD11" s="197"/>
      <c r="AE11" s="197"/>
    </row>
    <row r="12" spans="2:31" s="59" customFormat="1" ht="15" customHeight="1" x14ac:dyDescent="0.25">
      <c r="B12" s="63" t="s">
        <v>403</v>
      </c>
      <c r="C12" s="196">
        <v>2260</v>
      </c>
      <c r="D12" s="196">
        <v>2320</v>
      </c>
      <c r="E12" s="75"/>
      <c r="F12" s="196">
        <v>2690</v>
      </c>
      <c r="G12" s="196">
        <v>2090</v>
      </c>
      <c r="H12" s="75"/>
      <c r="I12" s="196">
        <v>6930</v>
      </c>
      <c r="J12" s="196">
        <v>5540</v>
      </c>
      <c r="K12" s="75"/>
      <c r="L12" s="196">
        <v>1980</v>
      </c>
      <c r="M12" s="196">
        <v>1550</v>
      </c>
      <c r="N12" s="75"/>
      <c r="O12" s="196">
        <v>2570</v>
      </c>
      <c r="P12" s="196">
        <v>2260</v>
      </c>
      <c r="Q12" s="198"/>
      <c r="R12" s="197"/>
      <c r="S12" s="197"/>
      <c r="U12" s="197"/>
      <c r="V12" s="197"/>
      <c r="X12" s="197"/>
      <c r="Y12" s="197"/>
      <c r="AA12" s="197"/>
      <c r="AB12" s="197"/>
      <c r="AD12" s="197"/>
      <c r="AE12" s="197"/>
    </row>
    <row r="13" spans="2:31" s="59" customFormat="1" ht="15" customHeight="1" x14ac:dyDescent="0.25">
      <c r="B13" s="63" t="s">
        <v>404</v>
      </c>
      <c r="C13" s="196">
        <v>2420</v>
      </c>
      <c r="D13" s="196">
        <v>2460</v>
      </c>
      <c r="E13" s="75"/>
      <c r="F13" s="196">
        <v>3080</v>
      </c>
      <c r="G13" s="196">
        <v>2360</v>
      </c>
      <c r="H13" s="75"/>
      <c r="I13" s="196">
        <v>8960</v>
      </c>
      <c r="J13" s="196">
        <v>6380</v>
      </c>
      <c r="K13" s="75"/>
      <c r="L13" s="196">
        <v>2180</v>
      </c>
      <c r="M13" s="196">
        <v>1640</v>
      </c>
      <c r="N13" s="75"/>
      <c r="O13" s="196">
        <v>2970</v>
      </c>
      <c r="P13" s="196">
        <v>2540</v>
      </c>
      <c r="Q13" s="198"/>
      <c r="R13" s="197"/>
      <c r="S13" s="197"/>
      <c r="U13" s="197"/>
      <c r="V13" s="197"/>
      <c r="X13" s="197"/>
      <c r="Y13" s="197"/>
      <c r="AA13" s="197"/>
      <c r="AB13" s="197"/>
      <c r="AD13" s="197"/>
      <c r="AE13" s="197"/>
    </row>
    <row r="14" spans="2:31" s="59" customFormat="1" ht="15" customHeight="1" x14ac:dyDescent="0.25">
      <c r="B14" s="63" t="s">
        <v>405</v>
      </c>
      <c r="C14" s="196">
        <v>2580</v>
      </c>
      <c r="D14" s="196">
        <v>2590</v>
      </c>
      <c r="E14" s="75"/>
      <c r="F14" s="196">
        <v>3330</v>
      </c>
      <c r="G14" s="196">
        <v>2590</v>
      </c>
      <c r="H14" s="75"/>
      <c r="I14" s="196">
        <v>10200</v>
      </c>
      <c r="J14" s="196">
        <v>7080</v>
      </c>
      <c r="K14" s="75"/>
      <c r="L14" s="196">
        <v>2410</v>
      </c>
      <c r="M14" s="196">
        <v>1820</v>
      </c>
      <c r="N14" s="75"/>
      <c r="O14" s="196">
        <v>3320</v>
      </c>
      <c r="P14" s="196">
        <v>2810</v>
      </c>
      <c r="Q14" s="198"/>
      <c r="R14" s="197"/>
      <c r="S14" s="197"/>
      <c r="U14" s="197"/>
      <c r="V14" s="197"/>
      <c r="X14" s="197"/>
      <c r="Y14" s="197"/>
      <c r="AA14" s="197"/>
      <c r="AB14" s="197"/>
      <c r="AD14" s="197"/>
      <c r="AE14" s="197"/>
    </row>
    <row r="15" spans="2:31" s="59" customFormat="1" ht="15" customHeight="1" x14ac:dyDescent="0.25">
      <c r="B15" s="63" t="s">
        <v>406</v>
      </c>
      <c r="C15" s="196">
        <v>2730</v>
      </c>
      <c r="D15" s="196">
        <v>2640</v>
      </c>
      <c r="E15" s="75"/>
      <c r="F15" s="196">
        <v>3650</v>
      </c>
      <c r="G15" s="196">
        <v>2860</v>
      </c>
      <c r="H15" s="75"/>
      <c r="I15" s="196">
        <v>11790</v>
      </c>
      <c r="J15" s="196">
        <v>8030</v>
      </c>
      <c r="K15" s="75"/>
      <c r="L15" s="196">
        <v>2670</v>
      </c>
      <c r="M15" s="196">
        <v>2020</v>
      </c>
      <c r="N15" s="75"/>
      <c r="O15" s="196">
        <v>3760</v>
      </c>
      <c r="P15" s="196">
        <v>3060</v>
      </c>
      <c r="Q15" s="198"/>
      <c r="R15" s="197"/>
      <c r="S15" s="197"/>
      <c r="U15" s="197"/>
      <c r="V15" s="197"/>
      <c r="X15" s="197"/>
      <c r="Y15" s="197"/>
      <c r="AA15" s="197"/>
      <c r="AB15" s="197"/>
      <c r="AD15" s="197"/>
      <c r="AE15" s="197"/>
    </row>
    <row r="16" spans="2:31" s="59" customFormat="1" ht="15" customHeight="1" x14ac:dyDescent="0.25">
      <c r="B16" s="63" t="s">
        <v>407</v>
      </c>
      <c r="C16" s="196">
        <v>2680</v>
      </c>
      <c r="D16" s="196">
        <v>2530</v>
      </c>
      <c r="E16" s="75"/>
      <c r="F16" s="196">
        <v>3800</v>
      </c>
      <c r="G16" s="196">
        <v>3060</v>
      </c>
      <c r="H16" s="75"/>
      <c r="I16" s="196">
        <v>12000</v>
      </c>
      <c r="J16" s="196">
        <v>8420</v>
      </c>
      <c r="K16" s="75"/>
      <c r="L16" s="196">
        <v>2910</v>
      </c>
      <c r="M16" s="196">
        <v>2220</v>
      </c>
      <c r="N16" s="75"/>
      <c r="O16" s="196">
        <v>3960</v>
      </c>
      <c r="P16" s="196">
        <v>3160</v>
      </c>
      <c r="Q16" s="197"/>
      <c r="R16" s="197"/>
      <c r="S16" s="197"/>
      <c r="U16" s="197"/>
      <c r="V16" s="197"/>
      <c r="X16" s="197"/>
      <c r="Y16" s="197"/>
      <c r="AA16" s="197"/>
      <c r="AB16" s="197"/>
      <c r="AD16" s="197"/>
      <c r="AE16" s="197"/>
    </row>
    <row r="17" spans="2:31" s="59" customFormat="1" ht="15" customHeight="1" x14ac:dyDescent="0.25">
      <c r="B17" s="63" t="s">
        <v>408</v>
      </c>
      <c r="C17" s="196">
        <v>2500</v>
      </c>
      <c r="D17" s="196">
        <v>2370</v>
      </c>
      <c r="E17" s="75"/>
      <c r="F17" s="196">
        <v>4000</v>
      </c>
      <c r="G17" s="196">
        <v>3230</v>
      </c>
      <c r="H17" s="75"/>
      <c r="I17" s="196">
        <v>12390</v>
      </c>
      <c r="J17" s="196">
        <v>8380</v>
      </c>
      <c r="K17" s="75"/>
      <c r="L17" s="196">
        <v>3130</v>
      </c>
      <c r="M17" s="196">
        <v>2430</v>
      </c>
      <c r="N17" s="75"/>
      <c r="O17" s="196">
        <v>4220</v>
      </c>
      <c r="P17" s="196">
        <v>3150</v>
      </c>
      <c r="Q17" s="197"/>
      <c r="R17" s="197"/>
      <c r="S17" s="197"/>
      <c r="U17" s="197"/>
      <c r="V17" s="197"/>
      <c r="X17" s="197"/>
      <c r="Y17" s="197"/>
      <c r="AA17" s="197"/>
      <c r="AB17" s="197"/>
      <c r="AD17" s="197"/>
      <c r="AE17" s="197"/>
    </row>
    <row r="18" spans="2:31" s="59" customFormat="1" ht="15" customHeight="1" x14ac:dyDescent="0.25">
      <c r="B18" s="64" t="s">
        <v>409</v>
      </c>
      <c r="C18" s="199">
        <v>1660</v>
      </c>
      <c r="D18" s="199">
        <v>2250</v>
      </c>
      <c r="E18" s="82"/>
      <c r="F18" s="199">
        <v>3950</v>
      </c>
      <c r="G18" s="199">
        <v>3470</v>
      </c>
      <c r="H18" s="82"/>
      <c r="I18" s="199">
        <v>11190</v>
      </c>
      <c r="J18" s="199">
        <v>7270</v>
      </c>
      <c r="K18" s="82"/>
      <c r="L18" s="199">
        <v>3470</v>
      </c>
      <c r="M18" s="199">
        <v>2840</v>
      </c>
      <c r="N18" s="82"/>
      <c r="O18" s="199">
        <v>3840</v>
      </c>
      <c r="P18" s="199">
        <v>3130</v>
      </c>
      <c r="Q18" s="197"/>
      <c r="R18" s="197"/>
      <c r="S18" s="197"/>
      <c r="U18" s="197"/>
      <c r="V18" s="197"/>
      <c r="X18" s="197"/>
      <c r="Y18" s="197"/>
      <c r="AA18" s="197"/>
      <c r="AB18" s="197"/>
      <c r="AD18" s="197"/>
      <c r="AE18" s="197"/>
    </row>
    <row r="19" spans="2:31" s="59" customFormat="1" ht="15" customHeight="1" x14ac:dyDescent="0.25">
      <c r="B19" s="49" t="s">
        <v>46</v>
      </c>
      <c r="C19" s="200"/>
      <c r="D19" s="200"/>
      <c r="E19" s="75"/>
      <c r="F19" s="80"/>
      <c r="G19" s="80"/>
      <c r="H19" s="80"/>
      <c r="I19" s="80"/>
      <c r="J19" s="80"/>
      <c r="K19" s="80"/>
      <c r="L19" s="80"/>
      <c r="M19" s="80"/>
      <c r="N19" s="75"/>
      <c r="O19" s="80"/>
      <c r="P19" s="80"/>
      <c r="Q19" s="159"/>
      <c r="R19" s="197"/>
      <c r="S19" s="197"/>
    </row>
    <row r="20" spans="2:31" s="59" customFormat="1" ht="15" customHeight="1" x14ac:dyDescent="0.25">
      <c r="B20" s="13" t="s">
        <v>598</v>
      </c>
      <c r="C20" s="199">
        <v>2380</v>
      </c>
      <c r="D20" s="199">
        <v>2430</v>
      </c>
      <c r="E20" s="82"/>
      <c r="F20" s="199">
        <v>2980</v>
      </c>
      <c r="G20" s="199">
        <v>2370</v>
      </c>
      <c r="H20" s="82"/>
      <c r="I20" s="199">
        <v>10240</v>
      </c>
      <c r="J20" s="199">
        <v>6790</v>
      </c>
      <c r="K20" s="82"/>
      <c r="L20" s="199">
        <v>2480</v>
      </c>
      <c r="M20" s="199">
        <v>1970</v>
      </c>
      <c r="N20" s="82"/>
      <c r="O20" s="199">
        <v>3190</v>
      </c>
      <c r="P20" s="199">
        <v>2680</v>
      </c>
      <c r="Q20" s="159"/>
    </row>
    <row r="21" spans="2:31" s="59" customFormat="1" ht="5.0999999999999996" customHeight="1" x14ac:dyDescent="0.25">
      <c r="B21" s="83"/>
      <c r="C21" s="84"/>
      <c r="D21" s="84"/>
      <c r="E21" s="85"/>
      <c r="F21" s="84"/>
      <c r="G21" s="84"/>
      <c r="H21" s="84"/>
      <c r="I21" s="84"/>
      <c r="J21" s="84"/>
      <c r="K21" s="84"/>
      <c r="L21" s="84"/>
      <c r="M21" s="84"/>
      <c r="N21" s="85"/>
      <c r="O21" s="84"/>
      <c r="P21" s="84"/>
      <c r="Q21" s="33"/>
    </row>
    <row r="22" spans="2:31" s="59" customFormat="1" ht="36" customHeight="1" x14ac:dyDescent="0.25">
      <c r="B22" s="723"/>
      <c r="C22" s="728"/>
      <c r="D22" s="728"/>
      <c r="E22" s="728"/>
      <c r="F22" s="728"/>
      <c r="G22" s="728"/>
      <c r="H22" s="728"/>
      <c r="I22" s="728"/>
      <c r="J22" s="728"/>
      <c r="K22" s="728"/>
      <c r="L22" s="728"/>
      <c r="M22" s="728"/>
      <c r="N22" s="728"/>
      <c r="O22" s="728"/>
      <c r="P22" s="728"/>
      <c r="Q22" s="33"/>
    </row>
    <row r="23" spans="2:31" ht="14.55" customHeight="1" x14ac:dyDescent="0.3">
      <c r="Q23" s="45"/>
      <c r="R23" s="45"/>
      <c r="S23" s="45"/>
      <c r="T23" s="45"/>
      <c r="U23" s="45"/>
      <c r="V23" s="45"/>
      <c r="W23" s="45"/>
      <c r="X23" s="45"/>
      <c r="Y23" s="45"/>
      <c r="Z23" s="45"/>
      <c r="AA23" s="45"/>
      <c r="AB23" s="45"/>
    </row>
    <row r="24" spans="2:31" ht="13.8" customHeight="1" x14ac:dyDescent="0.25"/>
    <row r="25" spans="2:31" ht="13.8" customHeight="1" x14ac:dyDescent="0.25"/>
    <row r="26" spans="2:31" ht="13.8" customHeight="1" x14ac:dyDescent="0.25"/>
    <row r="27" spans="2:31" ht="13.8" customHeight="1" x14ac:dyDescent="0.25"/>
    <row r="28" spans="2:31" ht="13.8" customHeight="1" x14ac:dyDescent="0.25"/>
    <row r="29" spans="2:31" ht="13.8" customHeight="1" x14ac:dyDescent="0.25"/>
    <row r="30" spans="2:31" ht="13.8" customHeight="1" x14ac:dyDescent="0.25"/>
    <row r="31" spans="2:31" ht="13.8" customHeight="1" x14ac:dyDescent="0.25"/>
    <row r="32" spans="2:31"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c r="B118" s="720"/>
      <c r="C118" s="719"/>
      <c r="D118" s="719"/>
    </row>
    <row r="119" spans="2:4" ht="13.8" customHeight="1" x14ac:dyDescent="0.25"/>
  </sheetData>
  <mergeCells count="9">
    <mergeCell ref="B2:P2"/>
    <mergeCell ref="O5:P5"/>
    <mergeCell ref="B118:D118"/>
    <mergeCell ref="B22:P22"/>
    <mergeCell ref="C5:D5"/>
    <mergeCell ref="F5:G5"/>
    <mergeCell ref="I5:J5"/>
    <mergeCell ref="L5:M5"/>
    <mergeCell ref="B5:B6"/>
  </mergeCells>
  <hyperlinks>
    <hyperlink ref="B1" location="Indice!A1" display="Ritorna all'indice"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4B084"/>
  </sheetPr>
  <dimension ref="B1:L236"/>
  <sheetViews>
    <sheetView showGridLines="0" zoomScaleNormal="100" workbookViewId="0">
      <selection activeCell="B1" sqref="B1"/>
    </sheetView>
  </sheetViews>
  <sheetFormatPr defaultColWidth="8.5546875" defaultRowHeight="13.8" x14ac:dyDescent="0.25"/>
  <cols>
    <col min="1" max="1" width="6.33203125" style="11" customWidth="1"/>
    <col min="2" max="2" width="29.6640625" style="11" customWidth="1"/>
    <col min="3" max="5" width="14" style="11" customWidth="1"/>
    <col min="6" max="10" width="8.5546875" style="11" customWidth="1"/>
    <col min="11" max="11" width="10.6640625" style="193" customWidth="1"/>
    <col min="12" max="12" width="8.5546875" style="11" customWidth="1"/>
    <col min="13" max="16384" width="8.5546875" style="11"/>
  </cols>
  <sheetData>
    <row r="1" spans="2:11" s="1" customFormat="1" ht="15" customHeight="1" x14ac:dyDescent="0.3">
      <c r="B1" s="700" t="s">
        <v>0</v>
      </c>
      <c r="C1" s="181"/>
      <c r="D1" s="181"/>
      <c r="K1" s="182"/>
    </row>
    <row r="2" spans="2:11" s="1" customFormat="1" ht="15" customHeight="1" x14ac:dyDescent="0.25">
      <c r="B2" s="762" t="s">
        <v>101</v>
      </c>
      <c r="C2" s="722"/>
      <c r="D2" s="722"/>
      <c r="E2" s="722"/>
      <c r="K2" s="182"/>
    </row>
    <row r="3" spans="2:11" s="1" customFormat="1" ht="15" customHeight="1" x14ac:dyDescent="0.25">
      <c r="B3" s="42" t="s">
        <v>102</v>
      </c>
      <c r="C3" s="42"/>
      <c r="D3" s="42"/>
      <c r="E3" s="42"/>
      <c r="F3" s="42"/>
      <c r="K3" s="182"/>
    </row>
    <row r="4" spans="2:11" s="57" customFormat="1" ht="15" customHeight="1" x14ac:dyDescent="0.3">
      <c r="B4" s="72" t="s">
        <v>1381</v>
      </c>
      <c r="C4" s="72"/>
      <c r="D4" s="72"/>
      <c r="E4" s="72"/>
      <c r="F4" s="72"/>
      <c r="K4" s="183"/>
    </row>
    <row r="5" spans="2:11" s="59" customFormat="1" ht="30" customHeight="1" x14ac:dyDescent="0.25">
      <c r="B5" s="73" t="s">
        <v>469</v>
      </c>
      <c r="C5" s="9" t="s">
        <v>396</v>
      </c>
      <c r="D5" s="9" t="s">
        <v>397</v>
      </c>
      <c r="E5" s="9" t="s">
        <v>329</v>
      </c>
      <c r="F5" s="33"/>
      <c r="K5" s="184"/>
    </row>
    <row r="6" spans="2:11" s="59" customFormat="1" ht="15" customHeight="1" x14ac:dyDescent="0.25">
      <c r="B6" s="185" t="s">
        <v>414</v>
      </c>
      <c r="C6" s="201">
        <v>3390</v>
      </c>
      <c r="D6" s="201">
        <v>2680</v>
      </c>
      <c r="E6" s="201">
        <v>3090</v>
      </c>
      <c r="F6" s="158"/>
      <c r="G6" s="202"/>
      <c r="H6" s="202"/>
      <c r="I6" s="202"/>
    </row>
    <row r="7" spans="2:11" s="59" customFormat="1" ht="15" customHeight="1" x14ac:dyDescent="0.25">
      <c r="B7" s="186" t="s">
        <v>470</v>
      </c>
      <c r="C7" s="203">
        <v>3590</v>
      </c>
      <c r="D7" s="203">
        <v>2770</v>
      </c>
      <c r="E7" s="203">
        <v>3240</v>
      </c>
      <c r="F7" s="158"/>
      <c r="G7" s="202"/>
      <c r="H7" s="202"/>
      <c r="I7" s="202"/>
    </row>
    <row r="8" spans="2:11" s="59" customFormat="1" ht="15" customHeight="1" x14ac:dyDescent="0.25">
      <c r="B8" s="186" t="s">
        <v>471</v>
      </c>
      <c r="C8" s="203">
        <v>3100</v>
      </c>
      <c r="D8" s="203">
        <v>2520</v>
      </c>
      <c r="E8" s="203">
        <v>2850</v>
      </c>
      <c r="F8" s="158"/>
      <c r="G8" s="202"/>
      <c r="H8" s="202"/>
      <c r="I8" s="202"/>
    </row>
    <row r="9" spans="2:11" s="59" customFormat="1" ht="15" customHeight="1" x14ac:dyDescent="0.25">
      <c r="B9" s="186" t="s">
        <v>472</v>
      </c>
      <c r="C9" s="203">
        <v>3470</v>
      </c>
      <c r="D9" s="203">
        <v>2720</v>
      </c>
      <c r="E9" s="203">
        <v>3160</v>
      </c>
      <c r="F9" s="158"/>
      <c r="G9" s="202"/>
      <c r="H9" s="202"/>
      <c r="I9" s="202"/>
    </row>
    <row r="10" spans="2:11" s="59" customFormat="1" ht="15" customHeight="1" x14ac:dyDescent="0.25">
      <c r="B10" s="186" t="s">
        <v>473</v>
      </c>
      <c r="C10" s="203">
        <v>3150</v>
      </c>
      <c r="D10" s="203">
        <v>2520</v>
      </c>
      <c r="E10" s="203">
        <v>2890</v>
      </c>
      <c r="F10" s="158"/>
      <c r="G10" s="202"/>
      <c r="H10" s="202"/>
      <c r="I10" s="202"/>
    </row>
    <row r="11" spans="2:11" s="59" customFormat="1" ht="15" customHeight="1" x14ac:dyDescent="0.25">
      <c r="B11" s="186" t="s">
        <v>474</v>
      </c>
      <c r="C11" s="203">
        <v>2930</v>
      </c>
      <c r="D11" s="203">
        <v>2560</v>
      </c>
      <c r="E11" s="203">
        <v>2780</v>
      </c>
      <c r="F11" s="158"/>
      <c r="G11" s="202"/>
      <c r="H11" s="202"/>
      <c r="I11" s="202"/>
    </row>
    <row r="12" spans="2:11" s="59" customFormat="1" ht="15" customHeight="1" x14ac:dyDescent="0.25">
      <c r="B12" s="186" t="s">
        <v>475</v>
      </c>
      <c r="C12" s="203">
        <v>3060</v>
      </c>
      <c r="D12" s="203">
        <v>2550</v>
      </c>
      <c r="E12" s="203">
        <v>2860</v>
      </c>
      <c r="F12" s="158"/>
      <c r="G12" s="202"/>
      <c r="H12" s="202"/>
      <c r="I12" s="202"/>
    </row>
    <row r="13" spans="2:11" s="59" customFormat="1" ht="15" customHeight="1" x14ac:dyDescent="0.25">
      <c r="B13" s="186" t="s">
        <v>476</v>
      </c>
      <c r="C13" s="203">
        <v>3430</v>
      </c>
      <c r="D13" s="203">
        <v>2690</v>
      </c>
      <c r="E13" s="203">
        <v>3100</v>
      </c>
      <c r="F13" s="158"/>
      <c r="G13" s="202"/>
      <c r="H13" s="202"/>
      <c r="I13" s="202"/>
    </row>
    <row r="14" spans="2:11" s="59" customFormat="1" ht="15" customHeight="1" x14ac:dyDescent="0.25">
      <c r="B14" s="187" t="s">
        <v>477</v>
      </c>
      <c r="C14" s="204">
        <v>2870</v>
      </c>
      <c r="D14" s="204">
        <v>2320</v>
      </c>
      <c r="E14" s="204">
        <v>2640</v>
      </c>
      <c r="F14" s="158"/>
      <c r="G14" s="202"/>
      <c r="H14" s="202"/>
      <c r="I14" s="202"/>
    </row>
    <row r="15" spans="2:11" s="59" customFormat="1" ht="15" customHeight="1" x14ac:dyDescent="0.25">
      <c r="B15" s="185" t="s">
        <v>415</v>
      </c>
      <c r="C15" s="201">
        <v>2780</v>
      </c>
      <c r="D15" s="201">
        <v>2170</v>
      </c>
      <c r="E15" s="201">
        <v>2510</v>
      </c>
      <c r="F15" s="158"/>
      <c r="G15" s="202"/>
      <c r="H15" s="202"/>
      <c r="I15" s="202"/>
    </row>
    <row r="16" spans="2:11" s="59" customFormat="1" ht="15" customHeight="1" x14ac:dyDescent="0.25">
      <c r="B16" s="187" t="s">
        <v>478</v>
      </c>
      <c r="C16" s="204">
        <v>2780</v>
      </c>
      <c r="D16" s="204">
        <v>2170</v>
      </c>
      <c r="E16" s="204">
        <v>2510</v>
      </c>
      <c r="F16" s="158"/>
      <c r="G16" s="202"/>
      <c r="H16" s="202"/>
      <c r="I16" s="202"/>
    </row>
    <row r="17" spans="2:11" s="59" customFormat="1" ht="15" customHeight="1" x14ac:dyDescent="0.25">
      <c r="B17" s="185" t="s">
        <v>416</v>
      </c>
      <c r="C17" s="201">
        <v>3040</v>
      </c>
      <c r="D17" s="201">
        <v>2420</v>
      </c>
      <c r="E17" s="201">
        <v>2790</v>
      </c>
      <c r="F17" s="158"/>
      <c r="G17" s="202"/>
      <c r="H17" s="202"/>
      <c r="I17" s="202"/>
    </row>
    <row r="18" spans="2:11" s="59" customFormat="1" ht="15" customHeight="1" x14ac:dyDescent="0.25">
      <c r="B18" s="186" t="s">
        <v>479</v>
      </c>
      <c r="C18" s="203">
        <v>2070</v>
      </c>
      <c r="D18" s="203">
        <v>2030</v>
      </c>
      <c r="E18" s="203">
        <v>2060</v>
      </c>
      <c r="F18" s="158"/>
      <c r="G18" s="202"/>
      <c r="H18" s="202"/>
      <c r="I18" s="202"/>
    </row>
    <row r="19" spans="2:11" s="59" customFormat="1" ht="15" customHeight="1" x14ac:dyDescent="0.25">
      <c r="B19" s="186" t="s">
        <v>480</v>
      </c>
      <c r="C19" s="203">
        <v>2840</v>
      </c>
      <c r="D19" s="203">
        <v>2240</v>
      </c>
      <c r="E19" s="203">
        <v>2600</v>
      </c>
      <c r="F19" s="158"/>
      <c r="G19" s="202"/>
      <c r="H19" s="202"/>
      <c r="I19" s="202"/>
    </row>
    <row r="20" spans="2:11" s="59" customFormat="1" ht="15" customHeight="1" x14ac:dyDescent="0.25">
      <c r="B20" s="186" t="s">
        <v>481</v>
      </c>
      <c r="C20" s="203">
        <v>3350</v>
      </c>
      <c r="D20" s="203">
        <v>2620</v>
      </c>
      <c r="E20" s="203">
        <v>3060</v>
      </c>
      <c r="F20" s="158"/>
      <c r="G20" s="202"/>
      <c r="H20" s="202"/>
      <c r="I20" s="202"/>
    </row>
    <row r="21" spans="2:11" s="59" customFormat="1" ht="15" customHeight="1" x14ac:dyDescent="0.25">
      <c r="B21" s="187" t="s">
        <v>482</v>
      </c>
      <c r="C21" s="204">
        <v>2790</v>
      </c>
      <c r="D21" s="204">
        <v>2150</v>
      </c>
      <c r="E21" s="204">
        <v>2530</v>
      </c>
      <c r="F21" s="158"/>
      <c r="G21" s="202"/>
      <c r="H21" s="202"/>
      <c r="I21" s="202"/>
    </row>
    <row r="22" spans="2:11" s="59" customFormat="1" ht="15" customHeight="1" x14ac:dyDescent="0.25">
      <c r="B22" s="185" t="s">
        <v>417</v>
      </c>
      <c r="C22" s="201">
        <v>4020</v>
      </c>
      <c r="D22" s="201">
        <v>3230</v>
      </c>
      <c r="E22" s="201">
        <v>3710</v>
      </c>
      <c r="F22" s="158"/>
      <c r="G22" s="202"/>
      <c r="H22" s="202"/>
      <c r="I22" s="202"/>
    </row>
    <row r="23" spans="2:11" s="59" customFormat="1" ht="15" customHeight="1" x14ac:dyDescent="0.25">
      <c r="B23" s="186" t="s">
        <v>483</v>
      </c>
      <c r="C23" s="203">
        <v>3740</v>
      </c>
      <c r="D23" s="203">
        <v>2810</v>
      </c>
      <c r="E23" s="203">
        <v>3350</v>
      </c>
      <c r="F23" s="158"/>
      <c r="G23" s="202"/>
      <c r="H23" s="202"/>
      <c r="I23" s="202"/>
    </row>
    <row r="24" spans="2:11" s="59" customFormat="1" ht="15" customHeight="1" x14ac:dyDescent="0.25">
      <c r="B24" s="186" t="s">
        <v>484</v>
      </c>
      <c r="C24" s="203">
        <v>3640</v>
      </c>
      <c r="D24" s="203">
        <v>2750</v>
      </c>
      <c r="E24" s="203">
        <v>3260</v>
      </c>
      <c r="F24" s="158"/>
      <c r="G24" s="202"/>
      <c r="H24" s="202"/>
      <c r="I24" s="202"/>
    </row>
    <row r="25" spans="2:11" s="59" customFormat="1" ht="15" customHeight="1" x14ac:dyDescent="0.25">
      <c r="B25" s="186" t="s">
        <v>485</v>
      </c>
      <c r="C25" s="203">
        <v>3190</v>
      </c>
      <c r="D25" s="203">
        <v>2470</v>
      </c>
      <c r="E25" s="203">
        <v>2900</v>
      </c>
      <c r="F25" s="158"/>
      <c r="G25" s="202"/>
      <c r="H25" s="202"/>
      <c r="I25" s="202"/>
    </row>
    <row r="26" spans="2:11" s="59" customFormat="1" ht="15" customHeight="1" x14ac:dyDescent="0.25">
      <c r="B26" s="186" t="s">
        <v>486</v>
      </c>
      <c r="C26" s="203">
        <v>5020</v>
      </c>
      <c r="D26" s="203">
        <v>4110</v>
      </c>
      <c r="E26" s="203">
        <v>4640</v>
      </c>
      <c r="F26" s="158"/>
      <c r="G26" s="202"/>
      <c r="H26" s="202"/>
      <c r="I26" s="202"/>
    </row>
    <row r="27" spans="2:11" s="59" customFormat="1" ht="15" customHeight="1" x14ac:dyDescent="0.25">
      <c r="B27" s="186" t="s">
        <v>487</v>
      </c>
      <c r="C27" s="203">
        <v>3530</v>
      </c>
      <c r="D27" s="203">
        <v>2730</v>
      </c>
      <c r="E27" s="203">
        <v>3230</v>
      </c>
      <c r="F27" s="158"/>
      <c r="G27" s="202"/>
      <c r="H27" s="202"/>
      <c r="I27" s="202"/>
    </row>
    <row r="28" spans="2:11" s="59" customFormat="1" ht="15" customHeight="1" x14ac:dyDescent="0.25">
      <c r="B28" s="186" t="s">
        <v>488</v>
      </c>
      <c r="C28" s="203">
        <v>2990</v>
      </c>
      <c r="D28" s="203">
        <v>2500</v>
      </c>
      <c r="E28" s="203">
        <v>2820</v>
      </c>
      <c r="F28" s="158"/>
      <c r="G28" s="202"/>
      <c r="H28" s="202"/>
      <c r="I28" s="202"/>
    </row>
    <row r="29" spans="2:11" s="59" customFormat="1" ht="15" customHeight="1" x14ac:dyDescent="0.25">
      <c r="B29" s="186" t="s">
        <v>489</v>
      </c>
      <c r="C29" s="203">
        <v>3310</v>
      </c>
      <c r="D29" s="203">
        <v>2800</v>
      </c>
      <c r="E29" s="203">
        <v>3110</v>
      </c>
      <c r="F29" s="158"/>
      <c r="G29" s="202"/>
      <c r="H29" s="202"/>
      <c r="I29" s="202"/>
    </row>
    <row r="30" spans="2:11" s="59" customFormat="1" ht="15" customHeight="1" x14ac:dyDescent="0.25">
      <c r="B30" s="186" t="s">
        <v>490</v>
      </c>
      <c r="C30" s="203">
        <v>3540</v>
      </c>
      <c r="D30" s="203">
        <v>2710</v>
      </c>
      <c r="E30" s="203">
        <v>3210</v>
      </c>
      <c r="F30" s="158"/>
      <c r="G30" s="202"/>
      <c r="H30" s="202"/>
      <c r="I30" s="202"/>
    </row>
    <row r="31" spans="2:11" s="59" customFormat="1" ht="15" customHeight="1" x14ac:dyDescent="0.25">
      <c r="B31" s="186" t="s">
        <v>491</v>
      </c>
      <c r="C31" s="203">
        <v>3180</v>
      </c>
      <c r="D31" s="203">
        <v>2430</v>
      </c>
      <c r="E31" s="203">
        <v>2860</v>
      </c>
      <c r="F31" s="158"/>
      <c r="G31" s="202"/>
      <c r="H31" s="202"/>
      <c r="I31" s="202"/>
      <c r="K31" s="184"/>
    </row>
    <row r="32" spans="2:11" s="59" customFormat="1" ht="15" customHeight="1" x14ac:dyDescent="0.25">
      <c r="B32" s="186" t="s">
        <v>492</v>
      </c>
      <c r="C32" s="203">
        <v>3950</v>
      </c>
      <c r="D32" s="203">
        <v>2920</v>
      </c>
      <c r="E32" s="203">
        <v>3530</v>
      </c>
      <c r="F32" s="158"/>
      <c r="G32" s="202"/>
      <c r="H32" s="202"/>
      <c r="I32" s="202"/>
      <c r="K32" s="184"/>
    </row>
    <row r="33" spans="2:11" s="59" customFormat="1" ht="15" customHeight="1" x14ac:dyDescent="0.25">
      <c r="B33" s="186" t="s">
        <v>493</v>
      </c>
      <c r="C33" s="203">
        <v>3620</v>
      </c>
      <c r="D33" s="203">
        <v>2890</v>
      </c>
      <c r="E33" s="203">
        <v>3330</v>
      </c>
      <c r="F33" s="158"/>
      <c r="G33" s="202"/>
      <c r="H33" s="202"/>
      <c r="I33" s="202"/>
      <c r="K33" s="184"/>
    </row>
    <row r="34" spans="2:11" s="59" customFormat="1" ht="15" customHeight="1" x14ac:dyDescent="0.25">
      <c r="B34" s="186" t="s">
        <v>494</v>
      </c>
      <c r="C34" s="203">
        <v>4240</v>
      </c>
      <c r="D34" s="203">
        <v>3320</v>
      </c>
      <c r="E34" s="203">
        <v>3860</v>
      </c>
      <c r="F34" s="158"/>
      <c r="G34" s="202"/>
      <c r="H34" s="202"/>
      <c r="I34" s="202"/>
      <c r="K34" s="184"/>
    </row>
    <row r="35" spans="2:11" s="191" customFormat="1" ht="15" customHeight="1" x14ac:dyDescent="0.25">
      <c r="B35" s="188" t="s">
        <v>418</v>
      </c>
      <c r="C35" s="205">
        <v>3780</v>
      </c>
      <c r="D35" s="205">
        <v>3010</v>
      </c>
      <c r="E35" s="205">
        <v>3460</v>
      </c>
      <c r="F35" s="189"/>
      <c r="G35" s="202"/>
      <c r="H35" s="202"/>
      <c r="I35" s="202"/>
      <c r="J35" s="59"/>
      <c r="K35" s="184"/>
    </row>
    <row r="36" spans="2:11" s="59" customFormat="1" ht="15" customHeight="1" x14ac:dyDescent="0.25">
      <c r="B36" s="185" t="s">
        <v>419</v>
      </c>
      <c r="C36" s="201">
        <v>3270</v>
      </c>
      <c r="D36" s="201">
        <v>2590</v>
      </c>
      <c r="E36" s="201">
        <v>2950</v>
      </c>
      <c r="F36" s="158"/>
      <c r="G36" s="202"/>
      <c r="H36" s="202"/>
      <c r="I36" s="202"/>
      <c r="K36" s="184"/>
    </row>
    <row r="37" spans="2:11" s="59" customFormat="1" ht="15" customHeight="1" x14ac:dyDescent="0.25">
      <c r="B37" s="186" t="s">
        <v>495</v>
      </c>
      <c r="C37" s="203">
        <v>3410</v>
      </c>
      <c r="D37" s="203">
        <v>2690</v>
      </c>
      <c r="E37" s="203">
        <v>3070</v>
      </c>
      <c r="F37" s="158"/>
      <c r="G37" s="202"/>
      <c r="H37" s="202"/>
      <c r="I37" s="202"/>
      <c r="K37" s="184"/>
    </row>
    <row r="38" spans="2:11" s="59" customFormat="1" ht="15" customHeight="1" x14ac:dyDescent="0.25">
      <c r="B38" s="187" t="s">
        <v>496</v>
      </c>
      <c r="C38" s="204">
        <v>3100</v>
      </c>
      <c r="D38" s="204">
        <v>2470</v>
      </c>
      <c r="E38" s="204">
        <v>2810</v>
      </c>
      <c r="F38" s="158"/>
      <c r="G38" s="202"/>
      <c r="H38" s="202"/>
      <c r="I38" s="202"/>
      <c r="K38" s="184"/>
    </row>
    <row r="39" spans="2:11" s="59" customFormat="1" ht="15" customHeight="1" x14ac:dyDescent="0.25">
      <c r="B39" s="185" t="s">
        <v>420</v>
      </c>
      <c r="C39" s="201">
        <v>3170</v>
      </c>
      <c r="D39" s="201">
        <v>2390</v>
      </c>
      <c r="E39" s="201">
        <v>2840</v>
      </c>
      <c r="F39" s="158"/>
      <c r="G39" s="202"/>
      <c r="H39" s="202"/>
      <c r="I39" s="202"/>
      <c r="K39" s="184"/>
    </row>
    <row r="40" spans="2:11" s="59" customFormat="1" ht="15" customHeight="1" x14ac:dyDescent="0.25">
      <c r="B40" s="186" t="s">
        <v>497</v>
      </c>
      <c r="C40" s="203">
        <v>3260</v>
      </c>
      <c r="D40" s="203">
        <v>2560</v>
      </c>
      <c r="E40" s="203">
        <v>2970</v>
      </c>
      <c r="F40" s="158"/>
      <c r="G40" s="202"/>
      <c r="H40" s="202"/>
      <c r="I40" s="202"/>
      <c r="K40" s="184"/>
    </row>
    <row r="41" spans="2:11" s="59" customFormat="1" ht="15" customHeight="1" x14ac:dyDescent="0.25">
      <c r="B41" s="186" t="s">
        <v>498</v>
      </c>
      <c r="C41" s="203">
        <v>3350</v>
      </c>
      <c r="D41" s="203">
        <v>2400</v>
      </c>
      <c r="E41" s="203">
        <v>2950</v>
      </c>
      <c r="F41" s="158"/>
      <c r="G41" s="202"/>
      <c r="H41" s="202"/>
      <c r="I41" s="202"/>
      <c r="K41" s="184"/>
    </row>
    <row r="42" spans="2:11" s="59" customFormat="1" ht="15" customHeight="1" x14ac:dyDescent="0.25">
      <c r="B42" s="186" t="s">
        <v>499</v>
      </c>
      <c r="C42" s="203">
        <v>3000</v>
      </c>
      <c r="D42" s="203">
        <v>2520</v>
      </c>
      <c r="E42" s="203">
        <v>2780</v>
      </c>
      <c r="F42" s="158"/>
      <c r="G42" s="202"/>
      <c r="H42" s="202"/>
      <c r="I42" s="202"/>
      <c r="K42" s="184"/>
    </row>
    <row r="43" spans="2:11" s="59" customFormat="1" ht="15" customHeight="1" x14ac:dyDescent="0.25">
      <c r="B43" s="186" t="s">
        <v>500</v>
      </c>
      <c r="C43" s="203">
        <v>3170</v>
      </c>
      <c r="D43" s="203">
        <v>2380</v>
      </c>
      <c r="E43" s="203">
        <v>2840</v>
      </c>
      <c r="F43" s="158"/>
      <c r="G43" s="202"/>
      <c r="H43" s="202"/>
      <c r="I43" s="202"/>
      <c r="K43" s="184"/>
    </row>
    <row r="44" spans="2:11" s="59" customFormat="1" ht="15" customHeight="1" x14ac:dyDescent="0.25">
      <c r="B44" s="186" t="s">
        <v>501</v>
      </c>
      <c r="C44" s="203">
        <v>2990</v>
      </c>
      <c r="D44" s="203">
        <v>2230</v>
      </c>
      <c r="E44" s="203">
        <v>2680</v>
      </c>
      <c r="F44" s="158"/>
      <c r="G44" s="202"/>
      <c r="H44" s="202"/>
      <c r="I44" s="202"/>
      <c r="K44" s="184"/>
    </row>
    <row r="45" spans="2:11" s="59" customFormat="1" ht="15" customHeight="1" x14ac:dyDescent="0.25">
      <c r="B45" s="186" t="s">
        <v>502</v>
      </c>
      <c r="C45" s="203">
        <v>3230</v>
      </c>
      <c r="D45" s="203">
        <v>2420</v>
      </c>
      <c r="E45" s="203">
        <v>2880</v>
      </c>
      <c r="F45" s="158"/>
      <c r="G45" s="202"/>
      <c r="H45" s="202"/>
      <c r="I45" s="202"/>
    </row>
    <row r="46" spans="2:11" s="59" customFormat="1" ht="15" customHeight="1" x14ac:dyDescent="0.25">
      <c r="B46" s="187" t="s">
        <v>503</v>
      </c>
      <c r="C46" s="204">
        <v>2610</v>
      </c>
      <c r="D46" s="204">
        <v>1970</v>
      </c>
      <c r="E46" s="204">
        <v>2340</v>
      </c>
      <c r="F46" s="158"/>
      <c r="G46" s="202"/>
      <c r="H46" s="202"/>
      <c r="I46" s="202"/>
    </row>
    <row r="47" spans="2:11" s="59" customFormat="1" ht="15" customHeight="1" x14ac:dyDescent="0.25">
      <c r="B47" s="185" t="s">
        <v>421</v>
      </c>
      <c r="C47" s="201">
        <v>3100</v>
      </c>
      <c r="D47" s="201">
        <v>2360</v>
      </c>
      <c r="E47" s="201">
        <v>2780</v>
      </c>
      <c r="F47" s="158"/>
      <c r="G47" s="202"/>
      <c r="H47" s="202"/>
      <c r="I47" s="202"/>
    </row>
    <row r="48" spans="2:11" s="59" customFormat="1" ht="15" customHeight="1" x14ac:dyDescent="0.25">
      <c r="B48" s="186" t="s">
        <v>504</v>
      </c>
      <c r="C48" s="203">
        <v>2990</v>
      </c>
      <c r="D48" s="203">
        <v>2240</v>
      </c>
      <c r="E48" s="203">
        <v>2670</v>
      </c>
      <c r="F48" s="158"/>
      <c r="G48" s="202"/>
      <c r="H48" s="202"/>
      <c r="I48" s="202"/>
    </row>
    <row r="49" spans="2:11" s="59" customFormat="1" ht="15" customHeight="1" x14ac:dyDescent="0.25">
      <c r="B49" s="186" t="s">
        <v>505</v>
      </c>
      <c r="C49" s="203">
        <v>2920</v>
      </c>
      <c r="D49" s="203">
        <v>2250</v>
      </c>
      <c r="E49" s="203">
        <v>2640</v>
      </c>
      <c r="F49" s="158"/>
      <c r="G49" s="202"/>
      <c r="H49" s="202"/>
      <c r="I49" s="202"/>
    </row>
    <row r="50" spans="2:11" s="59" customFormat="1" ht="15" customHeight="1" x14ac:dyDescent="0.25">
      <c r="B50" s="186" t="s">
        <v>506</v>
      </c>
      <c r="C50" s="203">
        <v>3460</v>
      </c>
      <c r="D50" s="203">
        <v>2810</v>
      </c>
      <c r="E50" s="203">
        <v>3180</v>
      </c>
      <c r="F50" s="158"/>
      <c r="G50" s="202"/>
      <c r="H50" s="202"/>
      <c r="I50" s="202"/>
    </row>
    <row r="51" spans="2:11" s="59" customFormat="1" ht="15" customHeight="1" x14ac:dyDescent="0.25">
      <c r="B51" s="187" t="s">
        <v>507</v>
      </c>
      <c r="C51" s="204">
        <v>3150</v>
      </c>
      <c r="D51" s="204">
        <v>2350</v>
      </c>
      <c r="E51" s="204">
        <v>2790</v>
      </c>
      <c r="F51" s="158"/>
      <c r="G51" s="202"/>
      <c r="H51" s="202"/>
      <c r="I51" s="202"/>
    </row>
    <row r="52" spans="2:11" s="59" customFormat="1" ht="15" customHeight="1" x14ac:dyDescent="0.25">
      <c r="B52" s="185" t="s">
        <v>422</v>
      </c>
      <c r="C52" s="201">
        <v>3490</v>
      </c>
      <c r="D52" s="201">
        <v>2740</v>
      </c>
      <c r="E52" s="201">
        <v>3170</v>
      </c>
      <c r="F52" s="158"/>
      <c r="G52" s="202"/>
      <c r="H52" s="202"/>
      <c r="I52" s="202"/>
    </row>
    <row r="53" spans="2:11" s="59" customFormat="1" ht="15" customHeight="1" x14ac:dyDescent="0.25">
      <c r="B53" s="186" t="s">
        <v>508</v>
      </c>
      <c r="C53" s="203">
        <v>3600</v>
      </c>
      <c r="D53" s="203">
        <v>2830</v>
      </c>
      <c r="E53" s="203">
        <v>3290</v>
      </c>
      <c r="F53" s="158"/>
      <c r="G53" s="202"/>
      <c r="H53" s="202"/>
      <c r="I53" s="202"/>
    </row>
    <row r="54" spans="2:11" s="59" customFormat="1" ht="15" customHeight="1" x14ac:dyDescent="0.25">
      <c r="B54" s="186" t="s">
        <v>509</v>
      </c>
      <c r="C54" s="203">
        <v>3750</v>
      </c>
      <c r="D54" s="203">
        <v>2870</v>
      </c>
      <c r="E54" s="203">
        <v>3380</v>
      </c>
      <c r="F54" s="158"/>
      <c r="G54" s="202"/>
      <c r="H54" s="202"/>
      <c r="I54" s="202"/>
    </row>
    <row r="55" spans="2:11" s="59" customFormat="1" ht="15" customHeight="1" x14ac:dyDescent="0.25">
      <c r="B55" s="186" t="s">
        <v>510</v>
      </c>
      <c r="C55" s="203">
        <v>3540</v>
      </c>
      <c r="D55" s="203">
        <v>2810</v>
      </c>
      <c r="E55" s="203">
        <v>3240</v>
      </c>
      <c r="F55" s="158"/>
      <c r="G55" s="202"/>
      <c r="H55" s="202"/>
      <c r="I55" s="202"/>
    </row>
    <row r="56" spans="2:11" s="59" customFormat="1" ht="15" customHeight="1" x14ac:dyDescent="0.25">
      <c r="B56" s="186" t="s">
        <v>511</v>
      </c>
      <c r="C56" s="203">
        <v>3600</v>
      </c>
      <c r="D56" s="203">
        <v>2840</v>
      </c>
      <c r="E56" s="203">
        <v>3280</v>
      </c>
      <c r="F56" s="158"/>
      <c r="G56" s="202"/>
      <c r="H56" s="202"/>
      <c r="I56" s="202"/>
    </row>
    <row r="57" spans="2:11" s="59" customFormat="1" ht="15" customHeight="1" x14ac:dyDescent="0.25">
      <c r="B57" s="186" t="s">
        <v>512</v>
      </c>
      <c r="C57" s="203">
        <v>3720</v>
      </c>
      <c r="D57" s="203">
        <v>2940</v>
      </c>
      <c r="E57" s="203">
        <v>3380</v>
      </c>
      <c r="F57" s="158"/>
      <c r="G57" s="202"/>
      <c r="H57" s="202"/>
      <c r="I57" s="202"/>
    </row>
    <row r="58" spans="2:11" s="59" customFormat="1" ht="15" customHeight="1" x14ac:dyDescent="0.25">
      <c r="B58" s="186" t="s">
        <v>513</v>
      </c>
      <c r="C58" s="203">
        <v>3010</v>
      </c>
      <c r="D58" s="203">
        <v>2450</v>
      </c>
      <c r="E58" s="203">
        <v>2770</v>
      </c>
      <c r="F58" s="158"/>
      <c r="G58" s="202"/>
      <c r="H58" s="202"/>
      <c r="I58" s="202"/>
    </row>
    <row r="59" spans="2:11" s="59" customFormat="1" ht="15" customHeight="1" x14ac:dyDescent="0.25">
      <c r="B59" s="186" t="s">
        <v>514</v>
      </c>
      <c r="C59" s="203">
        <v>3370</v>
      </c>
      <c r="D59" s="203">
        <v>2550</v>
      </c>
      <c r="E59" s="203">
        <v>3010</v>
      </c>
      <c r="F59" s="158"/>
      <c r="G59" s="202"/>
      <c r="H59" s="202"/>
      <c r="I59" s="202"/>
    </row>
    <row r="60" spans="2:11" s="59" customFormat="1" ht="15" customHeight="1" x14ac:dyDescent="0.25">
      <c r="B60" s="186" t="s">
        <v>515</v>
      </c>
      <c r="C60" s="203">
        <v>3150</v>
      </c>
      <c r="D60" s="203">
        <v>2440</v>
      </c>
      <c r="E60" s="203">
        <v>2830</v>
      </c>
      <c r="F60" s="158"/>
      <c r="G60" s="202"/>
      <c r="H60" s="202"/>
      <c r="I60" s="202"/>
      <c r="K60" s="184"/>
    </row>
    <row r="61" spans="2:11" s="59" customFormat="1" ht="15" customHeight="1" x14ac:dyDescent="0.25">
      <c r="B61" s="187" t="s">
        <v>516</v>
      </c>
      <c r="C61" s="204">
        <v>2950</v>
      </c>
      <c r="D61" s="204">
        <v>2350</v>
      </c>
      <c r="E61" s="204">
        <v>2700</v>
      </c>
      <c r="F61" s="158"/>
      <c r="G61" s="202"/>
      <c r="H61" s="202"/>
      <c r="I61" s="202"/>
      <c r="K61" s="184"/>
    </row>
    <row r="62" spans="2:11" s="191" customFormat="1" ht="15" customHeight="1" x14ac:dyDescent="0.25">
      <c r="B62" s="141" t="s">
        <v>423</v>
      </c>
      <c r="C62" s="205">
        <v>3280</v>
      </c>
      <c r="D62" s="205">
        <v>2530</v>
      </c>
      <c r="E62" s="205">
        <v>2960</v>
      </c>
      <c r="F62" s="189"/>
      <c r="G62" s="202"/>
      <c r="H62" s="202"/>
      <c r="I62" s="202"/>
      <c r="K62" s="192"/>
    </row>
    <row r="63" spans="2:11" s="59" customFormat="1" ht="15" customHeight="1" x14ac:dyDescent="0.25">
      <c r="B63" s="185" t="s">
        <v>424</v>
      </c>
      <c r="C63" s="201">
        <v>2860</v>
      </c>
      <c r="D63" s="201">
        <v>2380</v>
      </c>
      <c r="E63" s="201">
        <v>2660</v>
      </c>
      <c r="F63" s="158"/>
      <c r="G63" s="202"/>
      <c r="H63" s="202"/>
      <c r="I63" s="202"/>
      <c r="K63" s="184"/>
    </row>
    <row r="64" spans="2:11" s="59" customFormat="1" ht="15" customHeight="1" x14ac:dyDescent="0.25">
      <c r="B64" s="186" t="s">
        <v>517</v>
      </c>
      <c r="C64" s="203">
        <v>2540</v>
      </c>
      <c r="D64" s="203">
        <v>2080</v>
      </c>
      <c r="E64" s="203">
        <v>2370</v>
      </c>
      <c r="F64" s="158"/>
      <c r="G64" s="202"/>
      <c r="H64" s="202"/>
      <c r="I64" s="202"/>
      <c r="K64" s="184"/>
    </row>
    <row r="65" spans="2:11" s="59" customFormat="1" ht="15" customHeight="1" x14ac:dyDescent="0.25">
      <c r="B65" s="186" t="s">
        <v>518</v>
      </c>
      <c r="C65" s="203">
        <v>2830</v>
      </c>
      <c r="D65" s="203">
        <v>2330</v>
      </c>
      <c r="E65" s="203">
        <v>2640</v>
      </c>
      <c r="F65" s="158"/>
      <c r="G65" s="202"/>
      <c r="H65" s="202"/>
      <c r="I65" s="202"/>
      <c r="K65" s="184"/>
    </row>
    <row r="66" spans="2:11" s="59" customFormat="1" ht="15" customHeight="1" x14ac:dyDescent="0.25">
      <c r="B66" s="186" t="s">
        <v>519</v>
      </c>
      <c r="C66" s="203">
        <v>2560</v>
      </c>
      <c r="D66" s="203">
        <v>2110</v>
      </c>
      <c r="E66" s="203">
        <v>2370</v>
      </c>
      <c r="F66" s="158"/>
      <c r="G66" s="202"/>
      <c r="H66" s="202"/>
      <c r="I66" s="202"/>
      <c r="K66" s="184"/>
    </row>
    <row r="67" spans="2:11" s="59" customFormat="1" ht="15" customHeight="1" x14ac:dyDescent="0.25">
      <c r="B67" s="186" t="s">
        <v>520</v>
      </c>
      <c r="C67" s="203">
        <v>3130</v>
      </c>
      <c r="D67" s="203">
        <v>2610</v>
      </c>
      <c r="E67" s="203">
        <v>2910</v>
      </c>
      <c r="F67" s="158"/>
      <c r="G67" s="202"/>
      <c r="H67" s="202"/>
      <c r="I67" s="202"/>
      <c r="K67" s="184"/>
    </row>
    <row r="68" spans="2:11" s="59" customFormat="1" ht="15" customHeight="1" x14ac:dyDescent="0.25">
      <c r="B68" s="186" t="s">
        <v>521</v>
      </c>
      <c r="C68" s="203">
        <v>2840</v>
      </c>
      <c r="D68" s="203">
        <v>2200</v>
      </c>
      <c r="E68" s="203">
        <v>2590</v>
      </c>
      <c r="F68" s="158"/>
      <c r="G68" s="202"/>
      <c r="H68" s="202"/>
      <c r="I68" s="202"/>
    </row>
    <row r="69" spans="2:11" s="59" customFormat="1" ht="15" customHeight="1" x14ac:dyDescent="0.25">
      <c r="B69" s="186" t="s">
        <v>522</v>
      </c>
      <c r="C69" s="203">
        <v>2820</v>
      </c>
      <c r="D69" s="203">
        <v>2340</v>
      </c>
      <c r="E69" s="203">
        <v>2620</v>
      </c>
      <c r="F69" s="158"/>
      <c r="G69" s="202"/>
      <c r="H69" s="202"/>
      <c r="I69" s="202"/>
    </row>
    <row r="70" spans="2:11" s="59" customFormat="1" ht="15" customHeight="1" x14ac:dyDescent="0.25">
      <c r="B70" s="186" t="s">
        <v>523</v>
      </c>
      <c r="C70" s="203">
        <v>2730</v>
      </c>
      <c r="D70" s="203">
        <v>2290</v>
      </c>
      <c r="E70" s="203">
        <v>2540</v>
      </c>
      <c r="F70" s="158"/>
      <c r="G70" s="202"/>
      <c r="H70" s="202"/>
      <c r="I70" s="202"/>
    </row>
    <row r="71" spans="2:11" s="59" customFormat="1" ht="15" customHeight="1" x14ac:dyDescent="0.25">
      <c r="B71" s="186" t="s">
        <v>524</v>
      </c>
      <c r="C71" s="203">
        <v>2980</v>
      </c>
      <c r="D71" s="203">
        <v>2550</v>
      </c>
      <c r="E71" s="203">
        <v>2790</v>
      </c>
      <c r="F71" s="158"/>
      <c r="G71" s="202"/>
      <c r="H71" s="202"/>
      <c r="I71" s="202"/>
    </row>
    <row r="72" spans="2:11" s="59" customFormat="1" ht="15" customHeight="1" x14ac:dyDescent="0.25">
      <c r="B72" s="186" t="s">
        <v>525</v>
      </c>
      <c r="C72" s="203">
        <v>2540</v>
      </c>
      <c r="D72" s="203">
        <v>2090</v>
      </c>
      <c r="E72" s="203">
        <v>2360</v>
      </c>
      <c r="F72" s="158"/>
      <c r="G72" s="202"/>
      <c r="H72" s="202"/>
      <c r="I72" s="202"/>
    </row>
    <row r="73" spans="2:11" s="59" customFormat="1" ht="15" customHeight="1" x14ac:dyDescent="0.25">
      <c r="B73" s="187" t="s">
        <v>526</v>
      </c>
      <c r="C73" s="204">
        <v>2760</v>
      </c>
      <c r="D73" s="204">
        <v>2340</v>
      </c>
      <c r="E73" s="204">
        <v>2590</v>
      </c>
      <c r="F73" s="158"/>
      <c r="G73" s="202"/>
      <c r="H73" s="202"/>
      <c r="I73" s="202"/>
    </row>
    <row r="74" spans="2:11" s="59" customFormat="1" ht="15" customHeight="1" x14ac:dyDescent="0.25">
      <c r="B74" s="185" t="s">
        <v>425</v>
      </c>
      <c r="C74" s="201">
        <v>2580</v>
      </c>
      <c r="D74" s="201">
        <v>2140</v>
      </c>
      <c r="E74" s="201">
        <v>2410</v>
      </c>
      <c r="F74" s="158"/>
      <c r="G74" s="202"/>
      <c r="H74" s="202"/>
      <c r="I74" s="202"/>
    </row>
    <row r="75" spans="2:11" s="59" customFormat="1" ht="15" customHeight="1" x14ac:dyDescent="0.25">
      <c r="B75" s="186" t="s">
        <v>527</v>
      </c>
      <c r="C75" s="203">
        <v>2530</v>
      </c>
      <c r="D75" s="203">
        <v>2160</v>
      </c>
      <c r="E75" s="203">
        <v>2380</v>
      </c>
      <c r="F75" s="158"/>
      <c r="G75" s="202"/>
      <c r="H75" s="202"/>
      <c r="I75" s="202"/>
    </row>
    <row r="76" spans="2:11" s="59" customFormat="1" ht="15" customHeight="1" x14ac:dyDescent="0.25">
      <c r="B76" s="187" t="s">
        <v>528</v>
      </c>
      <c r="C76" s="204">
        <v>2700</v>
      </c>
      <c r="D76" s="204">
        <v>2100</v>
      </c>
      <c r="E76" s="204">
        <v>2470</v>
      </c>
      <c r="F76" s="158"/>
      <c r="G76" s="202"/>
      <c r="H76" s="202"/>
      <c r="I76" s="202"/>
    </row>
    <row r="77" spans="2:11" s="59" customFormat="1" ht="15" customHeight="1" x14ac:dyDescent="0.25">
      <c r="B77" s="185" t="s">
        <v>426</v>
      </c>
      <c r="C77" s="201">
        <v>2780</v>
      </c>
      <c r="D77" s="201">
        <v>2360</v>
      </c>
      <c r="E77" s="201">
        <v>2610</v>
      </c>
      <c r="F77" s="158"/>
      <c r="G77" s="202"/>
      <c r="H77" s="202"/>
      <c r="I77" s="202"/>
    </row>
    <row r="78" spans="2:11" s="59" customFormat="1" ht="15" customHeight="1" x14ac:dyDescent="0.25">
      <c r="B78" s="186" t="s">
        <v>529</v>
      </c>
      <c r="C78" s="203">
        <v>2980</v>
      </c>
      <c r="D78" s="203">
        <v>2390</v>
      </c>
      <c r="E78" s="203">
        <v>2750</v>
      </c>
      <c r="F78" s="158"/>
      <c r="G78" s="202"/>
      <c r="H78" s="202"/>
      <c r="I78" s="202"/>
      <c r="K78" s="184"/>
    </row>
    <row r="79" spans="2:11" s="59" customFormat="1" ht="15" customHeight="1" x14ac:dyDescent="0.25">
      <c r="B79" s="186" t="s">
        <v>530</v>
      </c>
      <c r="C79" s="203">
        <v>3000</v>
      </c>
      <c r="D79" s="203">
        <v>2460</v>
      </c>
      <c r="E79" s="203">
        <v>2780</v>
      </c>
      <c r="F79" s="158"/>
      <c r="G79" s="202"/>
      <c r="H79" s="202"/>
      <c r="I79" s="202"/>
      <c r="K79" s="184"/>
    </row>
    <row r="80" spans="2:11" s="59" customFormat="1" ht="15" customHeight="1" x14ac:dyDescent="0.25">
      <c r="B80" s="186" t="s">
        <v>531</v>
      </c>
      <c r="C80" s="203">
        <v>2520</v>
      </c>
      <c r="D80" s="203">
        <v>2280</v>
      </c>
      <c r="E80" s="203">
        <v>2420</v>
      </c>
      <c r="F80" s="158"/>
      <c r="G80" s="202"/>
      <c r="H80" s="202"/>
      <c r="I80" s="202"/>
      <c r="K80" s="184"/>
    </row>
    <row r="81" spans="2:11" s="59" customFormat="1" ht="15" customHeight="1" x14ac:dyDescent="0.25">
      <c r="B81" s="186" t="s">
        <v>532</v>
      </c>
      <c r="C81" s="203">
        <v>2540</v>
      </c>
      <c r="D81" s="203">
        <v>2220</v>
      </c>
      <c r="E81" s="203">
        <v>2410</v>
      </c>
      <c r="F81" s="158"/>
      <c r="G81" s="202"/>
      <c r="H81" s="202"/>
      <c r="I81" s="202"/>
      <c r="K81" s="184"/>
    </row>
    <row r="82" spans="2:11" s="59" customFormat="1" ht="15" customHeight="1" x14ac:dyDescent="0.25">
      <c r="B82" s="187" t="s">
        <v>533</v>
      </c>
      <c r="C82" s="204">
        <v>2340</v>
      </c>
      <c r="D82" s="204">
        <v>2230</v>
      </c>
      <c r="E82" s="204">
        <v>2290</v>
      </c>
      <c r="F82" s="158"/>
      <c r="G82" s="202"/>
      <c r="H82" s="202"/>
      <c r="I82" s="202"/>
      <c r="K82" s="184"/>
    </row>
    <row r="83" spans="2:11" s="59" customFormat="1" ht="15" customHeight="1" x14ac:dyDescent="0.25">
      <c r="B83" s="185" t="s">
        <v>427</v>
      </c>
      <c r="C83" s="201">
        <v>3440</v>
      </c>
      <c r="D83" s="201">
        <v>3020</v>
      </c>
      <c r="E83" s="201">
        <v>3280</v>
      </c>
      <c r="F83" s="158"/>
      <c r="G83" s="202"/>
      <c r="H83" s="202"/>
      <c r="I83" s="202"/>
      <c r="K83" s="184"/>
    </row>
    <row r="84" spans="2:11" s="59" customFormat="1" ht="15" customHeight="1" x14ac:dyDescent="0.25">
      <c r="B84" s="186" t="s">
        <v>534</v>
      </c>
      <c r="C84" s="203">
        <v>2350</v>
      </c>
      <c r="D84" s="203">
        <v>2000</v>
      </c>
      <c r="E84" s="203">
        <v>2220</v>
      </c>
      <c r="F84" s="158"/>
      <c r="G84" s="202"/>
      <c r="H84" s="202"/>
      <c r="I84" s="202"/>
      <c r="K84" s="184"/>
    </row>
    <row r="85" spans="2:11" s="59" customFormat="1" ht="15" customHeight="1" x14ac:dyDescent="0.25">
      <c r="B85" s="186" t="s">
        <v>535</v>
      </c>
      <c r="C85" s="203">
        <v>2150</v>
      </c>
      <c r="D85" s="203">
        <v>1860</v>
      </c>
      <c r="E85" s="203">
        <v>2050</v>
      </c>
      <c r="F85" s="158"/>
      <c r="G85" s="202"/>
      <c r="H85" s="202"/>
      <c r="I85" s="202"/>
      <c r="K85" s="184"/>
    </row>
    <row r="86" spans="2:11" s="59" customFormat="1" ht="15" customHeight="1" x14ac:dyDescent="0.25">
      <c r="B86" s="186" t="s">
        <v>536</v>
      </c>
      <c r="C86" s="203">
        <v>3850</v>
      </c>
      <c r="D86" s="203">
        <v>3300</v>
      </c>
      <c r="E86" s="203">
        <v>3630</v>
      </c>
      <c r="F86" s="158"/>
      <c r="G86" s="202"/>
      <c r="H86" s="202"/>
      <c r="I86" s="202"/>
      <c r="K86" s="184"/>
    </row>
    <row r="87" spans="2:11" s="59" customFormat="1" ht="15" customHeight="1" x14ac:dyDescent="0.25">
      <c r="B87" s="186" t="s">
        <v>537</v>
      </c>
      <c r="C87" s="203">
        <v>2610</v>
      </c>
      <c r="D87" s="203">
        <v>2350</v>
      </c>
      <c r="E87" s="203">
        <v>2520</v>
      </c>
      <c r="F87" s="158"/>
      <c r="G87" s="202"/>
      <c r="H87" s="202"/>
      <c r="I87" s="202"/>
      <c r="K87" s="184"/>
    </row>
    <row r="88" spans="2:11" s="59" customFormat="1" ht="15" customHeight="1" x14ac:dyDescent="0.25">
      <c r="B88" s="187" t="s">
        <v>538</v>
      </c>
      <c r="C88" s="204">
        <v>2210</v>
      </c>
      <c r="D88" s="204">
        <v>1950</v>
      </c>
      <c r="E88" s="204">
        <v>2120</v>
      </c>
      <c r="F88" s="158"/>
      <c r="G88" s="202"/>
      <c r="H88" s="202"/>
      <c r="I88" s="202"/>
      <c r="K88" s="184"/>
    </row>
    <row r="89" spans="2:11" s="191" customFormat="1" ht="15" customHeight="1" x14ac:dyDescent="0.25">
      <c r="B89" s="141" t="s">
        <v>428</v>
      </c>
      <c r="C89" s="205">
        <v>3080</v>
      </c>
      <c r="D89" s="205">
        <v>2630</v>
      </c>
      <c r="E89" s="205">
        <v>2900</v>
      </c>
      <c r="F89" s="189"/>
      <c r="G89" s="202"/>
      <c r="H89" s="202"/>
      <c r="I89" s="202"/>
      <c r="K89" s="192"/>
    </row>
    <row r="90" spans="2:11" s="59" customFormat="1" ht="15" customHeight="1" x14ac:dyDescent="0.25">
      <c r="B90" s="185" t="s">
        <v>429</v>
      </c>
      <c r="C90" s="201">
        <v>2360</v>
      </c>
      <c r="D90" s="201">
        <v>2070</v>
      </c>
      <c r="E90" s="201">
        <v>2260</v>
      </c>
      <c r="F90" s="158"/>
      <c r="G90" s="202"/>
      <c r="H90" s="202"/>
      <c r="I90" s="202"/>
    </row>
    <row r="91" spans="2:11" s="59" customFormat="1" ht="15" customHeight="1" x14ac:dyDescent="0.25">
      <c r="B91" s="186" t="s">
        <v>539</v>
      </c>
      <c r="C91" s="203">
        <v>2080</v>
      </c>
      <c r="D91" s="203">
        <v>2080</v>
      </c>
      <c r="E91" s="203">
        <v>2080</v>
      </c>
      <c r="F91" s="158"/>
      <c r="G91" s="202"/>
      <c r="H91" s="202"/>
      <c r="I91" s="202"/>
    </row>
    <row r="92" spans="2:11" s="59" customFormat="1" ht="15" customHeight="1" x14ac:dyDescent="0.25">
      <c r="B92" s="186" t="s">
        <v>540</v>
      </c>
      <c r="C92" s="203">
        <v>2000</v>
      </c>
      <c r="D92" s="203">
        <v>1880</v>
      </c>
      <c r="E92" s="203">
        <v>1950</v>
      </c>
      <c r="F92" s="158"/>
      <c r="G92" s="202"/>
      <c r="H92" s="202"/>
      <c r="I92" s="202"/>
    </row>
    <row r="93" spans="2:11" s="59" customFormat="1" ht="15" customHeight="1" x14ac:dyDescent="0.25">
      <c r="B93" s="186" t="s">
        <v>541</v>
      </c>
      <c r="C93" s="203">
        <v>2690</v>
      </c>
      <c r="D93" s="203">
        <v>2210</v>
      </c>
      <c r="E93" s="203">
        <v>2510</v>
      </c>
      <c r="F93" s="158"/>
      <c r="G93" s="202"/>
      <c r="H93" s="202"/>
      <c r="I93" s="202"/>
    </row>
    <row r="94" spans="2:11" s="59" customFormat="1" ht="15" customHeight="1" x14ac:dyDescent="0.25">
      <c r="B94" s="187" t="s">
        <v>542</v>
      </c>
      <c r="C94" s="204">
        <v>2680</v>
      </c>
      <c r="D94" s="204">
        <v>2090</v>
      </c>
      <c r="E94" s="204">
        <v>2460</v>
      </c>
      <c r="F94" s="158"/>
      <c r="G94" s="202"/>
      <c r="H94" s="202"/>
      <c r="I94" s="202"/>
    </row>
    <row r="95" spans="2:11" s="59" customFormat="1" ht="15" customHeight="1" x14ac:dyDescent="0.25">
      <c r="B95" s="185" t="s">
        <v>430</v>
      </c>
      <c r="C95" s="201">
        <v>2240</v>
      </c>
      <c r="D95" s="201">
        <v>1960</v>
      </c>
      <c r="E95" s="201">
        <v>2140</v>
      </c>
      <c r="F95" s="158"/>
      <c r="G95" s="202"/>
      <c r="H95" s="202"/>
      <c r="I95" s="202"/>
    </row>
    <row r="96" spans="2:11" s="59" customFormat="1" ht="15" customHeight="1" x14ac:dyDescent="0.25">
      <c r="B96" s="186" t="s">
        <v>543</v>
      </c>
      <c r="C96" s="203">
        <v>2340</v>
      </c>
      <c r="D96" s="203">
        <v>1980</v>
      </c>
      <c r="E96" s="203">
        <v>2210</v>
      </c>
      <c r="F96" s="158"/>
      <c r="G96" s="202"/>
      <c r="H96" s="202"/>
      <c r="I96" s="202"/>
    </row>
    <row r="97" spans="2:11" s="59" customFormat="1" ht="15" customHeight="1" x14ac:dyDescent="0.25">
      <c r="B97" s="187" t="s">
        <v>544</v>
      </c>
      <c r="C97" s="204">
        <v>2000</v>
      </c>
      <c r="D97" s="204">
        <v>1930</v>
      </c>
      <c r="E97" s="204">
        <v>1970</v>
      </c>
      <c r="F97" s="158"/>
      <c r="G97" s="202"/>
      <c r="H97" s="202"/>
      <c r="I97" s="202"/>
    </row>
    <row r="98" spans="2:11" s="59" customFormat="1" ht="15" customHeight="1" x14ac:dyDescent="0.25">
      <c r="B98" s="185" t="s">
        <v>431</v>
      </c>
      <c r="C98" s="201">
        <v>2170</v>
      </c>
      <c r="D98" s="201">
        <v>2180</v>
      </c>
      <c r="E98" s="201">
        <v>2170</v>
      </c>
      <c r="F98" s="158"/>
      <c r="G98" s="202"/>
      <c r="H98" s="202"/>
      <c r="I98" s="202"/>
    </row>
    <row r="99" spans="2:11" s="59" customFormat="1" ht="15" customHeight="1" x14ac:dyDescent="0.25">
      <c r="B99" s="186" t="s">
        <v>545</v>
      </c>
      <c r="C99" s="203">
        <v>1700</v>
      </c>
      <c r="D99" s="203">
        <v>2010</v>
      </c>
      <c r="E99" s="203">
        <v>1790</v>
      </c>
      <c r="F99" s="158"/>
      <c r="G99" s="202"/>
      <c r="H99" s="202"/>
      <c r="I99" s="202"/>
    </row>
    <row r="100" spans="2:11" s="59" customFormat="1" ht="15" customHeight="1" x14ac:dyDescent="0.25">
      <c r="B100" s="186" t="s">
        <v>546</v>
      </c>
      <c r="C100" s="203">
        <v>1930</v>
      </c>
      <c r="D100" s="203">
        <v>2110</v>
      </c>
      <c r="E100" s="203">
        <v>1990</v>
      </c>
      <c r="F100" s="158"/>
      <c r="G100" s="202"/>
      <c r="H100" s="202"/>
      <c r="I100" s="202"/>
      <c r="K100" s="184"/>
    </row>
    <row r="101" spans="2:11" s="59" customFormat="1" ht="15" customHeight="1" x14ac:dyDescent="0.25">
      <c r="B101" s="186" t="s">
        <v>547</v>
      </c>
      <c r="C101" s="203">
        <v>2360</v>
      </c>
      <c r="D101" s="203">
        <v>2320</v>
      </c>
      <c r="E101" s="203">
        <v>2350</v>
      </c>
      <c r="F101" s="158"/>
      <c r="G101" s="202"/>
      <c r="H101" s="202"/>
      <c r="I101" s="202"/>
      <c r="K101" s="184"/>
    </row>
    <row r="102" spans="2:11" s="59" customFormat="1" ht="15" customHeight="1" x14ac:dyDescent="0.25">
      <c r="B102" s="186" t="s">
        <v>548</v>
      </c>
      <c r="C102" s="203">
        <v>2260</v>
      </c>
      <c r="D102" s="203">
        <v>2020</v>
      </c>
      <c r="E102" s="203">
        <v>2180</v>
      </c>
      <c r="F102" s="158"/>
      <c r="G102" s="202"/>
      <c r="H102" s="202"/>
      <c r="I102" s="202"/>
      <c r="K102" s="184"/>
    </row>
    <row r="103" spans="2:11" s="59" customFormat="1" ht="15" customHeight="1" x14ac:dyDescent="0.25">
      <c r="B103" s="187" t="s">
        <v>549</v>
      </c>
      <c r="C103" s="204">
        <v>2130</v>
      </c>
      <c r="D103" s="204">
        <v>2060</v>
      </c>
      <c r="E103" s="204">
        <v>2110</v>
      </c>
      <c r="F103" s="158"/>
      <c r="G103" s="202"/>
      <c r="H103" s="202"/>
      <c r="I103" s="202"/>
      <c r="K103" s="184"/>
    </row>
    <row r="104" spans="2:11" s="59" customFormat="1" ht="15" customHeight="1" x14ac:dyDescent="0.25">
      <c r="B104" s="185" t="s">
        <v>432</v>
      </c>
      <c r="C104" s="201">
        <v>2220</v>
      </c>
      <c r="D104" s="201">
        <v>2040</v>
      </c>
      <c r="E104" s="201">
        <v>2160</v>
      </c>
      <c r="F104" s="158"/>
      <c r="G104" s="202"/>
      <c r="H104" s="202"/>
      <c r="I104" s="202"/>
      <c r="K104" s="184"/>
    </row>
    <row r="105" spans="2:11" s="59" customFormat="1" ht="15" customHeight="1" x14ac:dyDescent="0.25">
      <c r="B105" s="186" t="s">
        <v>550</v>
      </c>
      <c r="C105" s="203">
        <v>2010</v>
      </c>
      <c r="D105" s="203">
        <v>2010</v>
      </c>
      <c r="E105" s="203">
        <v>2010</v>
      </c>
      <c r="F105" s="158"/>
      <c r="G105" s="202"/>
      <c r="H105" s="202"/>
      <c r="I105" s="202"/>
      <c r="K105" s="184"/>
    </row>
    <row r="106" spans="2:11" s="59" customFormat="1" ht="15" customHeight="1" x14ac:dyDescent="0.25">
      <c r="B106" s="186" t="s">
        <v>551</v>
      </c>
      <c r="C106" s="203">
        <v>2270</v>
      </c>
      <c r="D106" s="203">
        <v>2140</v>
      </c>
      <c r="E106" s="203">
        <v>2230</v>
      </c>
      <c r="F106" s="158"/>
      <c r="G106" s="202"/>
      <c r="H106" s="202"/>
      <c r="I106" s="202"/>
      <c r="K106" s="184"/>
    </row>
    <row r="107" spans="2:11" s="59" customFormat="1" ht="15" customHeight="1" x14ac:dyDescent="0.25">
      <c r="B107" s="186" t="s">
        <v>552</v>
      </c>
      <c r="C107" s="203">
        <v>2410</v>
      </c>
      <c r="D107" s="203">
        <v>2060</v>
      </c>
      <c r="E107" s="203">
        <v>2310</v>
      </c>
      <c r="F107" s="158"/>
      <c r="G107" s="202"/>
      <c r="H107" s="202"/>
      <c r="I107" s="202"/>
      <c r="K107" s="184"/>
    </row>
    <row r="108" spans="2:11" s="59" customFormat="1" ht="15" customHeight="1" x14ac:dyDescent="0.25">
      <c r="B108" s="186" t="s">
        <v>553</v>
      </c>
      <c r="C108" s="203">
        <v>2340</v>
      </c>
      <c r="D108" s="203">
        <v>1910</v>
      </c>
      <c r="E108" s="203">
        <v>2200</v>
      </c>
      <c r="F108" s="158"/>
      <c r="G108" s="202"/>
      <c r="H108" s="202"/>
      <c r="I108" s="202"/>
      <c r="K108" s="184"/>
    </row>
    <row r="109" spans="2:11" s="59" customFormat="1" ht="15" customHeight="1" x14ac:dyDescent="0.25">
      <c r="B109" s="186" t="s">
        <v>554</v>
      </c>
      <c r="C109" s="203">
        <v>2120</v>
      </c>
      <c r="D109" s="203">
        <v>1980</v>
      </c>
      <c r="E109" s="203">
        <v>2060</v>
      </c>
      <c r="F109" s="158"/>
      <c r="G109" s="202"/>
      <c r="H109" s="202"/>
      <c r="I109" s="202"/>
      <c r="K109" s="184"/>
    </row>
    <row r="110" spans="2:11" s="59" customFormat="1" ht="15" customHeight="1" x14ac:dyDescent="0.25">
      <c r="B110" s="187" t="s">
        <v>555</v>
      </c>
      <c r="C110" s="204">
        <v>2050</v>
      </c>
      <c r="D110" s="204">
        <v>1920</v>
      </c>
      <c r="E110" s="204">
        <v>2000</v>
      </c>
      <c r="F110" s="158"/>
      <c r="G110" s="202"/>
      <c r="H110" s="202"/>
      <c r="I110" s="202"/>
      <c r="K110" s="184"/>
    </row>
    <row r="111" spans="2:11" s="59" customFormat="1" ht="15" customHeight="1" x14ac:dyDescent="0.25">
      <c r="B111" s="185" t="s">
        <v>433</v>
      </c>
      <c r="C111" s="201">
        <v>2130</v>
      </c>
      <c r="D111" s="201">
        <v>1970</v>
      </c>
      <c r="E111" s="201">
        <v>2080</v>
      </c>
      <c r="F111" s="158"/>
      <c r="G111" s="202"/>
      <c r="H111" s="202"/>
      <c r="I111" s="202"/>
      <c r="K111" s="184"/>
    </row>
    <row r="112" spans="2:11" s="59" customFormat="1" ht="15" customHeight="1" x14ac:dyDescent="0.25">
      <c r="B112" s="186" t="s">
        <v>556</v>
      </c>
      <c r="C112" s="203">
        <v>2150</v>
      </c>
      <c r="D112" s="203">
        <v>1930</v>
      </c>
      <c r="E112" s="203">
        <v>2070</v>
      </c>
      <c r="F112" s="158"/>
      <c r="G112" s="202"/>
      <c r="H112" s="202"/>
      <c r="I112" s="202"/>
      <c r="K112" s="184"/>
    </row>
    <row r="113" spans="2:12" s="59" customFormat="1" ht="15" customHeight="1" x14ac:dyDescent="0.25">
      <c r="B113" s="187" t="s">
        <v>557</v>
      </c>
      <c r="C113" s="204">
        <v>2100</v>
      </c>
      <c r="D113" s="204">
        <v>2060</v>
      </c>
      <c r="E113" s="204">
        <v>2080</v>
      </c>
      <c r="F113" s="158"/>
      <c r="G113" s="202"/>
      <c r="H113" s="202"/>
      <c r="I113" s="202"/>
      <c r="K113" s="184"/>
    </row>
    <row r="114" spans="2:12" s="59" customFormat="1" ht="15" customHeight="1" x14ac:dyDescent="0.25">
      <c r="B114" s="185" t="s">
        <v>434</v>
      </c>
      <c r="C114" s="201">
        <v>1810</v>
      </c>
      <c r="D114" s="201">
        <v>1880</v>
      </c>
      <c r="E114" s="201">
        <v>1830</v>
      </c>
      <c r="F114" s="158"/>
      <c r="G114" s="202"/>
      <c r="H114" s="202"/>
      <c r="I114" s="202"/>
      <c r="K114" s="184"/>
    </row>
    <row r="115" spans="2:12" s="59" customFormat="1" ht="15" customHeight="1" x14ac:dyDescent="0.25">
      <c r="B115" s="186" t="s">
        <v>558</v>
      </c>
      <c r="C115" s="203">
        <v>1810</v>
      </c>
      <c r="D115" s="203">
        <v>1890</v>
      </c>
      <c r="E115" s="203">
        <v>1830</v>
      </c>
      <c r="F115" s="158"/>
      <c r="G115" s="202"/>
      <c r="H115" s="202"/>
      <c r="I115" s="202"/>
      <c r="K115" s="184"/>
    </row>
    <row r="116" spans="2:12" s="59" customFormat="1" ht="15" customHeight="1" x14ac:dyDescent="0.25">
      <c r="B116" s="186" t="s">
        <v>559</v>
      </c>
      <c r="C116" s="203">
        <v>1840</v>
      </c>
      <c r="D116" s="203">
        <v>1900</v>
      </c>
      <c r="E116" s="203">
        <v>1860</v>
      </c>
      <c r="F116" s="158"/>
      <c r="G116" s="202"/>
      <c r="H116" s="202"/>
      <c r="I116" s="202"/>
      <c r="K116" s="184"/>
    </row>
    <row r="117" spans="2:12" s="59" customFormat="1" ht="15" customHeight="1" x14ac:dyDescent="0.25">
      <c r="B117" s="186" t="s">
        <v>560</v>
      </c>
      <c r="C117" s="203">
        <v>1890</v>
      </c>
      <c r="D117" s="203">
        <v>1870</v>
      </c>
      <c r="E117" s="203">
        <v>1880</v>
      </c>
      <c r="F117" s="158"/>
      <c r="G117" s="202"/>
      <c r="H117" s="202"/>
      <c r="I117" s="202"/>
      <c r="K117" s="184"/>
    </row>
    <row r="118" spans="2:12" s="59" customFormat="1" ht="15" customHeight="1" x14ac:dyDescent="0.25">
      <c r="B118" s="186" t="s">
        <v>561</v>
      </c>
      <c r="C118" s="203">
        <v>1400</v>
      </c>
      <c r="D118" s="203">
        <v>1750</v>
      </c>
      <c r="E118" s="203">
        <v>1500</v>
      </c>
      <c r="F118" s="158"/>
      <c r="G118" s="202"/>
      <c r="H118" s="202"/>
      <c r="I118" s="202"/>
      <c r="K118" s="184"/>
    </row>
    <row r="119" spans="2:12" s="59" customFormat="1" ht="15" customHeight="1" x14ac:dyDescent="0.25">
      <c r="B119" s="187" t="s">
        <v>562</v>
      </c>
      <c r="C119" s="204">
        <v>1860</v>
      </c>
      <c r="D119" s="204">
        <v>1900</v>
      </c>
      <c r="E119" s="204">
        <v>1870</v>
      </c>
      <c r="F119" s="158"/>
      <c r="G119" s="202"/>
      <c r="H119" s="202"/>
      <c r="I119" s="202"/>
      <c r="K119" s="184"/>
    </row>
    <row r="120" spans="2:12" s="59" customFormat="1" ht="15" customHeight="1" x14ac:dyDescent="0.25">
      <c r="B120" s="185" t="s">
        <v>435</v>
      </c>
      <c r="C120" s="201">
        <v>2140</v>
      </c>
      <c r="D120" s="201">
        <v>2130</v>
      </c>
      <c r="E120" s="201">
        <v>2130</v>
      </c>
      <c r="F120" s="158"/>
      <c r="G120" s="202"/>
      <c r="H120" s="202"/>
      <c r="I120" s="202"/>
      <c r="L120" s="184"/>
    </row>
    <row r="121" spans="2:12" s="59" customFormat="1" ht="15" customHeight="1" x14ac:dyDescent="0.25">
      <c r="B121" s="186" t="s">
        <v>563</v>
      </c>
      <c r="C121" s="203">
        <v>1820</v>
      </c>
      <c r="D121" s="203">
        <v>1880</v>
      </c>
      <c r="E121" s="203">
        <v>1850</v>
      </c>
      <c r="F121" s="158"/>
      <c r="G121" s="202"/>
      <c r="H121" s="202"/>
      <c r="I121" s="202"/>
      <c r="L121" s="184"/>
    </row>
    <row r="122" spans="2:12" s="59" customFormat="1" ht="15" customHeight="1" x14ac:dyDescent="0.25">
      <c r="B122" s="186" t="s">
        <v>564</v>
      </c>
      <c r="C122" s="203">
        <v>2250</v>
      </c>
      <c r="D122" s="203">
        <v>2290</v>
      </c>
      <c r="E122" s="203">
        <v>2260</v>
      </c>
      <c r="F122" s="158"/>
      <c r="G122" s="202"/>
      <c r="H122" s="202"/>
      <c r="I122" s="202"/>
      <c r="L122" s="184"/>
    </row>
    <row r="123" spans="2:12" s="59" customFormat="1" ht="15" customHeight="1" x14ac:dyDescent="0.25">
      <c r="B123" s="186" t="s">
        <v>565</v>
      </c>
      <c r="C123" s="203">
        <v>2020</v>
      </c>
      <c r="D123" s="203">
        <v>1960</v>
      </c>
      <c r="E123" s="203">
        <v>2000</v>
      </c>
      <c r="F123" s="158"/>
      <c r="G123" s="202"/>
      <c r="H123" s="202"/>
      <c r="I123" s="202"/>
      <c r="L123" s="184"/>
    </row>
    <row r="124" spans="2:12" s="59" customFormat="1" ht="15" customHeight="1" x14ac:dyDescent="0.25">
      <c r="B124" s="186" t="s">
        <v>566</v>
      </c>
      <c r="C124" s="203">
        <v>1800</v>
      </c>
      <c r="D124" s="203">
        <v>1950</v>
      </c>
      <c r="E124" s="203">
        <v>1850</v>
      </c>
      <c r="F124" s="158"/>
      <c r="G124" s="202"/>
      <c r="H124" s="202"/>
      <c r="I124" s="202"/>
      <c r="L124" s="184"/>
    </row>
    <row r="125" spans="2:12" s="59" customFormat="1" ht="15" customHeight="1" x14ac:dyDescent="0.25">
      <c r="B125" s="186" t="s">
        <v>567</v>
      </c>
      <c r="C125" s="203">
        <v>2170</v>
      </c>
      <c r="D125" s="203">
        <v>2200</v>
      </c>
      <c r="E125" s="203">
        <v>2180</v>
      </c>
      <c r="F125" s="158"/>
      <c r="G125" s="202"/>
      <c r="H125" s="202"/>
      <c r="I125" s="202"/>
      <c r="L125" s="184"/>
    </row>
    <row r="126" spans="2:12" s="59" customFormat="1" ht="15" customHeight="1" x14ac:dyDescent="0.25">
      <c r="B126" s="186" t="s">
        <v>568</v>
      </c>
      <c r="C126" s="203">
        <v>1570</v>
      </c>
      <c r="D126" s="203">
        <v>1910</v>
      </c>
      <c r="E126" s="203">
        <v>1680</v>
      </c>
      <c r="F126" s="158"/>
      <c r="G126" s="202"/>
      <c r="H126" s="202"/>
      <c r="I126" s="202"/>
      <c r="L126" s="184"/>
    </row>
    <row r="127" spans="2:12" s="59" customFormat="1" ht="15" customHeight="1" x14ac:dyDescent="0.25">
      <c r="B127" s="186" t="s">
        <v>569</v>
      </c>
      <c r="C127" s="203">
        <v>2330</v>
      </c>
      <c r="D127" s="203">
        <v>2290</v>
      </c>
      <c r="E127" s="203">
        <v>2320</v>
      </c>
      <c r="F127" s="158"/>
      <c r="G127" s="202"/>
      <c r="H127" s="202"/>
      <c r="I127" s="202"/>
      <c r="L127" s="184"/>
    </row>
    <row r="128" spans="2:12" s="59" customFormat="1" ht="15" customHeight="1" x14ac:dyDescent="0.25">
      <c r="B128" s="186" t="s">
        <v>570</v>
      </c>
      <c r="C128" s="203">
        <v>1790</v>
      </c>
      <c r="D128" s="203">
        <v>1970</v>
      </c>
      <c r="E128" s="203">
        <v>1850</v>
      </c>
      <c r="F128" s="158"/>
      <c r="G128" s="202"/>
      <c r="H128" s="202"/>
      <c r="I128" s="202"/>
      <c r="L128" s="184"/>
    </row>
    <row r="129" spans="2:12" s="59" customFormat="1" ht="15" customHeight="1" x14ac:dyDescent="0.25">
      <c r="B129" s="187" t="s">
        <v>571</v>
      </c>
      <c r="C129" s="204">
        <v>2700</v>
      </c>
      <c r="D129" s="204">
        <v>2160</v>
      </c>
      <c r="E129" s="204">
        <v>2550</v>
      </c>
      <c r="F129" s="158"/>
      <c r="G129" s="202"/>
      <c r="H129" s="202"/>
      <c r="I129" s="202"/>
      <c r="L129" s="184"/>
    </row>
    <row r="130" spans="2:12" s="59" customFormat="1" ht="15" customHeight="1" x14ac:dyDescent="0.25">
      <c r="B130" s="185" t="s">
        <v>436</v>
      </c>
      <c r="C130" s="201">
        <v>2160</v>
      </c>
      <c r="D130" s="201">
        <v>2040</v>
      </c>
      <c r="E130" s="201">
        <v>2120</v>
      </c>
      <c r="F130" s="158"/>
      <c r="G130" s="202"/>
      <c r="H130" s="202"/>
      <c r="I130" s="202"/>
      <c r="K130" s="184"/>
    </row>
    <row r="131" spans="2:12" s="59" customFormat="1" ht="15" customHeight="1" x14ac:dyDescent="0.25">
      <c r="B131" s="186" t="s">
        <v>572</v>
      </c>
      <c r="C131" s="203">
        <v>1980</v>
      </c>
      <c r="D131" s="203">
        <v>1960</v>
      </c>
      <c r="E131" s="203">
        <v>1970</v>
      </c>
      <c r="F131" s="158"/>
      <c r="G131" s="202"/>
      <c r="H131" s="202"/>
      <c r="I131" s="202"/>
      <c r="K131" s="184"/>
    </row>
    <row r="132" spans="2:12" s="59" customFormat="1" ht="15" customHeight="1" x14ac:dyDescent="0.25">
      <c r="B132" s="186" t="s">
        <v>573</v>
      </c>
      <c r="C132" s="203">
        <v>1720</v>
      </c>
      <c r="D132" s="203">
        <v>1790</v>
      </c>
      <c r="E132" s="203">
        <v>1750</v>
      </c>
      <c r="F132" s="158"/>
      <c r="G132" s="202"/>
      <c r="H132" s="202"/>
      <c r="I132" s="202"/>
      <c r="K132" s="184"/>
    </row>
    <row r="133" spans="2:12" s="59" customFormat="1" ht="15" customHeight="1" x14ac:dyDescent="0.25">
      <c r="B133" s="186" t="s">
        <v>574</v>
      </c>
      <c r="C133" s="203">
        <v>2380</v>
      </c>
      <c r="D133" s="203">
        <v>2330</v>
      </c>
      <c r="E133" s="203">
        <v>2370</v>
      </c>
      <c r="F133" s="158"/>
      <c r="G133" s="202"/>
      <c r="H133" s="202"/>
      <c r="I133" s="202"/>
      <c r="K133" s="184"/>
    </row>
    <row r="134" spans="2:12" s="59" customFormat="1" ht="15" customHeight="1" x14ac:dyDescent="0.25">
      <c r="B134" s="186" t="s">
        <v>575</v>
      </c>
      <c r="C134" s="203">
        <v>1910</v>
      </c>
      <c r="D134" s="203">
        <v>1750</v>
      </c>
      <c r="E134" s="203">
        <v>1850</v>
      </c>
      <c r="F134" s="158"/>
      <c r="G134" s="202"/>
      <c r="H134" s="202"/>
      <c r="I134" s="202"/>
      <c r="K134" s="184"/>
    </row>
    <row r="135" spans="2:12" s="59" customFormat="1" ht="15" customHeight="1" x14ac:dyDescent="0.25">
      <c r="B135" s="187" t="s">
        <v>576</v>
      </c>
      <c r="C135" s="204">
        <v>2590</v>
      </c>
      <c r="D135" s="204">
        <v>1830</v>
      </c>
      <c r="E135" s="204">
        <v>2250</v>
      </c>
      <c r="F135" s="158"/>
      <c r="G135" s="202"/>
      <c r="H135" s="202"/>
      <c r="I135" s="202"/>
      <c r="K135" s="184"/>
    </row>
    <row r="136" spans="2:12" s="191" customFormat="1" ht="15" customHeight="1" x14ac:dyDescent="0.25">
      <c r="B136" s="185" t="s">
        <v>437</v>
      </c>
      <c r="C136" s="205">
        <v>2160</v>
      </c>
      <c r="D136" s="205">
        <v>2080</v>
      </c>
      <c r="E136" s="205">
        <v>2130</v>
      </c>
      <c r="F136" s="189"/>
      <c r="G136" s="202"/>
      <c r="H136" s="202"/>
      <c r="I136" s="202"/>
      <c r="K136" s="192"/>
    </row>
    <row r="137" spans="2:12" s="59" customFormat="1" ht="15" customHeight="1" x14ac:dyDescent="0.25">
      <c r="B137" s="73" t="s">
        <v>329</v>
      </c>
      <c r="C137" s="205">
        <v>3190</v>
      </c>
      <c r="D137" s="205">
        <v>2680</v>
      </c>
      <c r="E137" s="205">
        <v>2990</v>
      </c>
      <c r="F137" s="159"/>
      <c r="K137" s="184"/>
    </row>
    <row r="138" spans="2:12" s="59" customFormat="1" ht="5.0999999999999996" customHeight="1" x14ac:dyDescent="0.25">
      <c r="B138" s="83"/>
      <c r="C138" s="83"/>
      <c r="D138" s="83"/>
      <c r="E138" s="84"/>
      <c r="F138" s="33"/>
      <c r="K138" s="184"/>
    </row>
    <row r="139" spans="2:12" s="59" customFormat="1" ht="36" customHeight="1" x14ac:dyDescent="0.25">
      <c r="B139" s="723"/>
      <c r="C139" s="728"/>
      <c r="D139" s="728"/>
      <c r="E139" s="728"/>
      <c r="F139" s="33"/>
      <c r="K139" s="184"/>
    </row>
    <row r="140" spans="2:12" ht="14.7" customHeight="1" x14ac:dyDescent="0.3">
      <c r="F140" s="45"/>
      <c r="G140" s="45"/>
      <c r="H140" s="45"/>
      <c r="I140" s="45"/>
      <c r="J140" s="45"/>
    </row>
    <row r="141" spans="2:12" ht="13.8" customHeight="1" x14ac:dyDescent="0.25"/>
    <row r="142" spans="2:12" ht="13.8" customHeight="1" x14ac:dyDescent="0.25"/>
    <row r="143" spans="2:12" ht="13.8" customHeight="1" x14ac:dyDescent="0.25"/>
    <row r="144" spans="2:12" ht="13.8" customHeight="1" x14ac:dyDescent="0.25"/>
    <row r="145" ht="13.8" customHeight="1" x14ac:dyDescent="0.25"/>
    <row r="146" ht="13.8" customHeight="1" x14ac:dyDescent="0.25"/>
    <row r="147" ht="13.8" customHeight="1" x14ac:dyDescent="0.25"/>
    <row r="148" ht="13.8" customHeight="1" x14ac:dyDescent="0.25"/>
    <row r="149" ht="13.8" customHeight="1" x14ac:dyDescent="0.25"/>
    <row r="150" ht="13.8" customHeight="1" x14ac:dyDescent="0.25"/>
    <row r="151" ht="13.8" customHeight="1" x14ac:dyDescent="0.25"/>
    <row r="152" ht="13.8" customHeight="1" x14ac:dyDescent="0.25"/>
    <row r="153" ht="13.8" customHeight="1" x14ac:dyDescent="0.25"/>
    <row r="154" ht="13.8" customHeight="1" x14ac:dyDescent="0.25"/>
    <row r="155" ht="13.8" customHeight="1" x14ac:dyDescent="0.25"/>
    <row r="156" ht="13.8" customHeight="1" x14ac:dyDescent="0.25"/>
    <row r="157" ht="13.8" customHeight="1" x14ac:dyDescent="0.25"/>
    <row r="158" ht="13.8" customHeight="1" x14ac:dyDescent="0.25"/>
    <row r="159" ht="13.8" customHeight="1" x14ac:dyDescent="0.25"/>
    <row r="160" ht="13.8" customHeight="1" x14ac:dyDescent="0.25"/>
    <row r="161" ht="13.8" customHeight="1" x14ac:dyDescent="0.25"/>
    <row r="162" ht="13.8" customHeight="1" x14ac:dyDescent="0.25"/>
    <row r="163" ht="13.8" customHeight="1" x14ac:dyDescent="0.25"/>
    <row r="164" ht="13.8" customHeight="1" x14ac:dyDescent="0.25"/>
    <row r="165" ht="13.8" customHeight="1" x14ac:dyDescent="0.25"/>
    <row r="166" ht="13.8" customHeight="1" x14ac:dyDescent="0.25"/>
    <row r="167" ht="13.8" customHeight="1" x14ac:dyDescent="0.25"/>
    <row r="168" ht="13.8" customHeight="1" x14ac:dyDescent="0.25"/>
    <row r="169" ht="13.8" customHeight="1" x14ac:dyDescent="0.25"/>
    <row r="170" ht="13.8" customHeight="1" x14ac:dyDescent="0.25"/>
    <row r="171" ht="13.8" customHeight="1" x14ac:dyDescent="0.25"/>
    <row r="172" ht="13.8" customHeight="1" x14ac:dyDescent="0.25"/>
    <row r="173" ht="13.8" customHeight="1" x14ac:dyDescent="0.25"/>
    <row r="174" ht="13.8" customHeight="1" x14ac:dyDescent="0.25"/>
    <row r="175" ht="13.8" customHeight="1" x14ac:dyDescent="0.25"/>
    <row r="176" ht="13.8" customHeight="1" x14ac:dyDescent="0.25"/>
    <row r="177" ht="13.8" customHeight="1" x14ac:dyDescent="0.25"/>
    <row r="178" ht="13.8" customHeight="1" x14ac:dyDescent="0.25"/>
    <row r="179" ht="13.8" customHeight="1" x14ac:dyDescent="0.25"/>
    <row r="180" ht="13.8" customHeight="1" x14ac:dyDescent="0.25"/>
    <row r="181" ht="13.8" customHeight="1" x14ac:dyDescent="0.25"/>
    <row r="182" ht="13.8" customHeight="1" x14ac:dyDescent="0.25"/>
    <row r="183" ht="13.8" customHeight="1" x14ac:dyDescent="0.25"/>
    <row r="184" ht="13.8" customHeight="1" x14ac:dyDescent="0.25"/>
    <row r="185" ht="13.8" customHeight="1" x14ac:dyDescent="0.25"/>
    <row r="186" ht="13.8" customHeight="1" x14ac:dyDescent="0.25"/>
    <row r="187" ht="13.8" customHeight="1" x14ac:dyDescent="0.25"/>
    <row r="188" ht="13.8" customHeight="1" x14ac:dyDescent="0.25"/>
    <row r="189" ht="13.8" customHeight="1" x14ac:dyDescent="0.25"/>
    <row r="190" ht="13.8" customHeight="1" x14ac:dyDescent="0.25"/>
    <row r="191" ht="13.8" customHeight="1" x14ac:dyDescent="0.25"/>
    <row r="192" ht="13.8" customHeight="1" x14ac:dyDescent="0.25"/>
    <row r="193" ht="13.8" customHeight="1" x14ac:dyDescent="0.25"/>
    <row r="194" ht="13.8" customHeight="1" x14ac:dyDescent="0.25"/>
    <row r="195" ht="13.8" customHeight="1" x14ac:dyDescent="0.25"/>
    <row r="196" ht="13.8" customHeight="1" x14ac:dyDescent="0.25"/>
    <row r="197" ht="13.8" customHeight="1" x14ac:dyDescent="0.25"/>
    <row r="198" ht="13.8" customHeight="1" x14ac:dyDescent="0.25"/>
    <row r="199" ht="13.8" customHeight="1" x14ac:dyDescent="0.25"/>
    <row r="200" ht="13.8" customHeight="1" x14ac:dyDescent="0.25"/>
    <row r="201" ht="13.8" customHeight="1" x14ac:dyDescent="0.25"/>
    <row r="202" ht="13.8" customHeight="1" x14ac:dyDescent="0.25"/>
    <row r="203" ht="13.8" customHeight="1" x14ac:dyDescent="0.25"/>
    <row r="204" ht="13.8" customHeight="1" x14ac:dyDescent="0.25"/>
    <row r="205" ht="13.8" customHeight="1" x14ac:dyDescent="0.25"/>
    <row r="206" ht="13.8" customHeight="1" x14ac:dyDescent="0.25"/>
    <row r="207" ht="13.8" customHeight="1" x14ac:dyDescent="0.25"/>
    <row r="208" ht="13.8" customHeight="1" x14ac:dyDescent="0.25"/>
    <row r="209" ht="13.8" customHeight="1" x14ac:dyDescent="0.25"/>
    <row r="210" ht="13.8" customHeight="1" x14ac:dyDescent="0.25"/>
    <row r="211" ht="13.8" customHeight="1" x14ac:dyDescent="0.25"/>
    <row r="212" ht="13.8" customHeight="1" x14ac:dyDescent="0.25"/>
    <row r="213" ht="13.8" customHeight="1" x14ac:dyDescent="0.25"/>
    <row r="214" ht="13.8" customHeight="1" x14ac:dyDescent="0.25"/>
    <row r="215" ht="13.8" customHeight="1" x14ac:dyDescent="0.25"/>
    <row r="216" ht="13.8" customHeight="1" x14ac:dyDescent="0.25"/>
    <row r="217" ht="13.8" customHeight="1" x14ac:dyDescent="0.25"/>
    <row r="218" ht="13.8" customHeight="1" x14ac:dyDescent="0.25"/>
    <row r="219" ht="13.8" customHeight="1" x14ac:dyDescent="0.25"/>
    <row r="220" ht="13.8" customHeight="1" x14ac:dyDescent="0.25"/>
    <row r="221" ht="13.8" customHeight="1" x14ac:dyDescent="0.25"/>
    <row r="222" ht="13.8" customHeight="1" x14ac:dyDescent="0.25"/>
    <row r="223" ht="13.8" customHeight="1" x14ac:dyDescent="0.25"/>
    <row r="224" ht="13.8" customHeight="1" x14ac:dyDescent="0.25"/>
    <row r="225" spans="2:4" ht="13.8" customHeight="1" x14ac:dyDescent="0.25"/>
    <row r="226" spans="2:4" ht="13.8" customHeight="1" x14ac:dyDescent="0.25"/>
    <row r="227" spans="2:4" ht="13.8" customHeight="1" x14ac:dyDescent="0.25"/>
    <row r="228" spans="2:4" ht="13.8" customHeight="1" x14ac:dyDescent="0.25"/>
    <row r="229" spans="2:4" ht="13.8" customHeight="1" x14ac:dyDescent="0.25"/>
    <row r="230" spans="2:4" ht="13.8" customHeight="1" x14ac:dyDescent="0.25"/>
    <row r="231" spans="2:4" ht="13.8" customHeight="1" x14ac:dyDescent="0.25"/>
    <row r="232" spans="2:4" ht="13.8" customHeight="1" x14ac:dyDescent="0.25"/>
    <row r="233" spans="2:4" ht="13.8" customHeight="1" x14ac:dyDescent="0.25"/>
    <row r="234" spans="2:4" ht="13.8" customHeight="1" x14ac:dyDescent="0.25"/>
    <row r="235" spans="2:4" ht="13.8" customHeight="1" x14ac:dyDescent="0.25">
      <c r="B235" s="41"/>
      <c r="C235" s="41"/>
      <c r="D235" s="41"/>
    </row>
    <row r="236" spans="2:4" ht="13.8" customHeight="1" x14ac:dyDescent="0.25"/>
  </sheetData>
  <mergeCells count="2">
    <mergeCell ref="B139:E139"/>
    <mergeCell ref="B2:E2"/>
  </mergeCells>
  <hyperlinks>
    <hyperlink ref="B1" location="Indice!A1" display="Ritorna all'indice"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4B084"/>
  </sheetPr>
  <dimension ref="B1:U131"/>
  <sheetViews>
    <sheetView showGridLines="0" zoomScaleNormal="100" workbookViewId="0">
      <selection activeCell="B1" sqref="B1"/>
    </sheetView>
  </sheetViews>
  <sheetFormatPr defaultColWidth="8.5546875" defaultRowHeight="13.8" x14ac:dyDescent="0.25"/>
  <cols>
    <col min="1" max="1" width="5.5546875" style="11" customWidth="1"/>
    <col min="2" max="2" width="13.77734375" style="11" customWidth="1"/>
    <col min="3" max="9" width="12.5546875" style="11" customWidth="1"/>
    <col min="10" max="10" width="8.5546875" style="11" customWidth="1"/>
    <col min="11" max="16384" width="8.5546875" style="11"/>
  </cols>
  <sheetData>
    <row r="1" spans="2:10" s="1" customFormat="1" ht="15" customHeight="1" x14ac:dyDescent="0.25">
      <c r="B1" s="701" t="s">
        <v>0</v>
      </c>
    </row>
    <row r="2" spans="2:10" s="1" customFormat="1" ht="15" customHeight="1" x14ac:dyDescent="0.25">
      <c r="B2" s="762" t="s">
        <v>103</v>
      </c>
      <c r="C2" s="722"/>
      <c r="D2" s="722"/>
      <c r="E2" s="722"/>
      <c r="F2" s="722"/>
      <c r="G2" s="722"/>
      <c r="H2" s="722"/>
      <c r="I2" s="722"/>
    </row>
    <row r="3" spans="2:10" s="1" customFormat="1" ht="15" customHeight="1" x14ac:dyDescent="0.25">
      <c r="B3" s="42" t="s">
        <v>1382</v>
      </c>
      <c r="C3" s="42"/>
      <c r="D3" s="42"/>
      <c r="E3" s="42"/>
      <c r="F3" s="42"/>
      <c r="G3" s="42"/>
      <c r="H3" s="42"/>
      <c r="I3" s="42"/>
      <c r="J3" s="42"/>
    </row>
    <row r="4" spans="2:10" s="57" customFormat="1" ht="15" customHeight="1" x14ac:dyDescent="0.3">
      <c r="B4" s="72" t="s">
        <v>412</v>
      </c>
      <c r="C4" s="72"/>
      <c r="D4" s="72"/>
      <c r="E4" s="72"/>
      <c r="F4" s="72"/>
      <c r="G4" s="72"/>
      <c r="H4" s="72"/>
      <c r="I4" s="72"/>
      <c r="J4" s="72"/>
    </row>
    <row r="5" spans="2:10" s="59" customFormat="1" ht="16.5" customHeight="1" x14ac:dyDescent="0.3">
      <c r="B5" s="764" t="s">
        <v>599</v>
      </c>
      <c r="C5" s="724" t="s">
        <v>325</v>
      </c>
      <c r="D5" s="725"/>
      <c r="E5" s="725"/>
      <c r="F5" s="724" t="s">
        <v>336</v>
      </c>
      <c r="G5" s="724" t="s">
        <v>353</v>
      </c>
      <c r="H5" s="724" t="s">
        <v>352</v>
      </c>
      <c r="I5" s="724" t="s">
        <v>329</v>
      </c>
      <c r="J5" s="33"/>
    </row>
    <row r="6" spans="2:10" s="59" customFormat="1" ht="16.5" customHeight="1" x14ac:dyDescent="0.25">
      <c r="B6" s="717"/>
      <c r="C6" s="14" t="s">
        <v>600</v>
      </c>
      <c r="D6" s="14" t="s">
        <v>368</v>
      </c>
      <c r="E6" s="14" t="s">
        <v>329</v>
      </c>
      <c r="F6" s="717"/>
      <c r="G6" s="717"/>
      <c r="H6" s="717"/>
      <c r="I6" s="717"/>
      <c r="J6" s="33"/>
    </row>
    <row r="7" spans="2:10" s="59" customFormat="1" ht="16.5" customHeight="1" x14ac:dyDescent="0.25">
      <c r="B7" s="63" t="s">
        <v>601</v>
      </c>
      <c r="C7" s="20">
        <v>1.1103718695661799</v>
      </c>
      <c r="D7" s="20">
        <v>14.039017567236099</v>
      </c>
      <c r="E7" s="20">
        <f t="shared" ref="E7:E32" si="0">D7+C7</f>
        <v>15.149389436802279</v>
      </c>
      <c r="F7" s="20">
        <v>5.7497362632816396</v>
      </c>
      <c r="G7" s="20">
        <v>0.9</v>
      </c>
      <c r="H7" s="20">
        <v>3.5950815786699302</v>
      </c>
      <c r="I7" s="20">
        <v>8.5025380881717201</v>
      </c>
      <c r="J7" s="33"/>
    </row>
    <row r="8" spans="2:10" s="59" customFormat="1" ht="16.5" customHeight="1" x14ac:dyDescent="0.25">
      <c r="B8" s="63" t="s">
        <v>602</v>
      </c>
      <c r="C8" s="20">
        <v>0.73437180391585899</v>
      </c>
      <c r="D8" s="20">
        <v>13.078972779127101</v>
      </c>
      <c r="E8" s="20">
        <f t="shared" si="0"/>
        <v>13.81334458304296</v>
      </c>
      <c r="F8" s="20">
        <v>2.5851024953285799</v>
      </c>
      <c r="G8" s="20">
        <v>4.5</v>
      </c>
      <c r="H8" s="20">
        <v>1.94519727032689</v>
      </c>
      <c r="I8" s="20">
        <v>6.9273315142544503</v>
      </c>
      <c r="J8" s="33"/>
    </row>
    <row r="9" spans="2:10" s="59" customFormat="1" ht="16.5" customHeight="1" x14ac:dyDescent="0.25">
      <c r="B9" s="63" t="s">
        <v>603</v>
      </c>
      <c r="C9" s="20">
        <v>3.2319106766572698</v>
      </c>
      <c r="D9" s="20">
        <v>1.7074858692239501</v>
      </c>
      <c r="E9" s="20">
        <f t="shared" si="0"/>
        <v>4.9393965458812197</v>
      </c>
      <c r="F9" s="20">
        <v>5.92873247788404</v>
      </c>
      <c r="G9" s="20">
        <v>2.2999999999999998</v>
      </c>
      <c r="H9" s="20">
        <v>5.3665630105355104</v>
      </c>
      <c r="I9" s="20">
        <v>4.8062799603114996</v>
      </c>
      <c r="J9" s="33"/>
    </row>
    <row r="10" spans="2:10" s="59" customFormat="1" ht="16.5" customHeight="1" x14ac:dyDescent="0.25">
      <c r="B10" s="63" t="s">
        <v>604</v>
      </c>
      <c r="C10" s="20">
        <v>6.7643539415572302</v>
      </c>
      <c r="D10" s="20">
        <v>0.849016719252778</v>
      </c>
      <c r="E10" s="20">
        <f t="shared" si="0"/>
        <v>7.6133706608100082</v>
      </c>
      <c r="F10" s="20">
        <v>16.889768394343299</v>
      </c>
      <c r="G10" s="20">
        <v>2.2999999999999998</v>
      </c>
      <c r="H10" s="20">
        <v>22.9932709388424</v>
      </c>
      <c r="I10" s="20">
        <v>13.1443434109657</v>
      </c>
      <c r="J10" s="33"/>
    </row>
    <row r="11" spans="2:10" s="59" customFormat="1" ht="16.5" customHeight="1" x14ac:dyDescent="0.25">
      <c r="B11" s="63" t="s">
        <v>605</v>
      </c>
      <c r="C11" s="20">
        <v>4.8199494310153401</v>
      </c>
      <c r="D11" s="20">
        <v>0.80211928967566604</v>
      </c>
      <c r="E11" s="20">
        <f t="shared" si="0"/>
        <v>5.622068720691006</v>
      </c>
      <c r="F11" s="20">
        <v>15.772421068599099</v>
      </c>
      <c r="G11" s="20">
        <v>1.5</v>
      </c>
      <c r="H11" s="20">
        <v>16.684013148977101</v>
      </c>
      <c r="I11" s="20">
        <v>10.4178278537435</v>
      </c>
      <c r="J11" s="33"/>
    </row>
    <row r="12" spans="2:10" s="59" customFormat="1" ht="16.5" customHeight="1" x14ac:dyDescent="0.25">
      <c r="B12" s="63" t="s">
        <v>606</v>
      </c>
      <c r="C12" s="20">
        <v>4.9406122925974101</v>
      </c>
      <c r="D12" s="20">
        <v>0.57966803428041003</v>
      </c>
      <c r="E12" s="20">
        <f t="shared" si="0"/>
        <v>5.5202803268778204</v>
      </c>
      <c r="F12" s="20">
        <v>9.1025366990505496</v>
      </c>
      <c r="G12" s="20">
        <v>1.5</v>
      </c>
      <c r="H12" s="20">
        <v>10.751912538851199</v>
      </c>
      <c r="I12" s="20">
        <v>7.5615873406559304</v>
      </c>
      <c r="J12" s="33"/>
    </row>
    <row r="13" spans="2:10" s="59" customFormat="1" ht="16.5" customHeight="1" x14ac:dyDescent="0.25">
      <c r="B13" s="63" t="s">
        <v>607</v>
      </c>
      <c r="C13" s="20">
        <v>4.6189864988287797</v>
      </c>
      <c r="D13" s="20">
        <v>0.45046455201709101</v>
      </c>
      <c r="E13" s="20">
        <f t="shared" si="0"/>
        <v>5.0694510508458706</v>
      </c>
      <c r="F13" s="20">
        <v>8.3113954947562902</v>
      </c>
      <c r="G13" s="20">
        <v>1.9</v>
      </c>
      <c r="H13" s="20">
        <v>8.5664935717609296</v>
      </c>
      <c r="I13" s="20">
        <v>6.6384158135044702</v>
      </c>
      <c r="J13" s="33"/>
    </row>
    <row r="14" spans="2:10" s="59" customFormat="1" ht="16.5" customHeight="1" x14ac:dyDescent="0.25">
      <c r="B14" s="63" t="s">
        <v>608</v>
      </c>
      <c r="C14" s="20">
        <v>6.9147418103501996</v>
      </c>
      <c r="D14" s="20">
        <v>0.69157751950589597</v>
      </c>
      <c r="E14" s="20">
        <f t="shared" si="0"/>
        <v>7.6063193298560954</v>
      </c>
      <c r="F14" s="20">
        <v>5.2640469968489496</v>
      </c>
      <c r="G14" s="20">
        <v>2.1</v>
      </c>
      <c r="H14" s="20">
        <v>5.4777760250740597</v>
      </c>
      <c r="I14" s="20">
        <v>6.1100400295304897</v>
      </c>
      <c r="J14" s="33"/>
    </row>
    <row r="15" spans="2:10" s="59" customFormat="1" ht="16.5" customHeight="1" x14ac:dyDescent="0.25">
      <c r="B15" s="63" t="s">
        <v>609</v>
      </c>
      <c r="C15" s="20">
        <v>7.5815788841815897</v>
      </c>
      <c r="D15" s="20">
        <v>0.79047851486812604</v>
      </c>
      <c r="E15" s="20">
        <f t="shared" si="0"/>
        <v>8.3720573990497158</v>
      </c>
      <c r="F15" s="20">
        <v>2.8093304190138699</v>
      </c>
      <c r="G15" s="20">
        <v>4.2</v>
      </c>
      <c r="H15" s="20">
        <v>2.5430762169819001</v>
      </c>
      <c r="I15" s="20">
        <v>5.2783930711992397</v>
      </c>
      <c r="J15" s="33"/>
    </row>
    <row r="16" spans="2:10" s="59" customFormat="1" ht="16.5" customHeight="1" x14ac:dyDescent="0.25">
      <c r="B16" s="63" t="s">
        <v>610</v>
      </c>
      <c r="C16" s="20">
        <v>6.22830082072021</v>
      </c>
      <c r="D16" s="20">
        <v>0.46930862611806901</v>
      </c>
      <c r="E16" s="20">
        <f t="shared" si="0"/>
        <v>6.6976094468382792</v>
      </c>
      <c r="F16" s="20">
        <v>3.2975708641600798</v>
      </c>
      <c r="G16" s="20">
        <v>4</v>
      </c>
      <c r="H16" s="20">
        <v>2.7089445226995799</v>
      </c>
      <c r="I16" s="20">
        <v>4.6702062456958897</v>
      </c>
      <c r="J16" s="33"/>
    </row>
    <row r="17" spans="2:10" s="59" customFormat="1" ht="16.5" customHeight="1" x14ac:dyDescent="0.25">
      <c r="B17" s="63" t="s">
        <v>611</v>
      </c>
      <c r="C17" s="20">
        <v>4.4993874156233797</v>
      </c>
      <c r="D17" s="20">
        <v>0.26700837254369802</v>
      </c>
      <c r="E17" s="20">
        <f t="shared" si="0"/>
        <v>4.7663957881670775</v>
      </c>
      <c r="F17" s="20">
        <v>1.95571981162648</v>
      </c>
      <c r="G17" s="20">
        <v>4.5999999999999996</v>
      </c>
      <c r="H17" s="20">
        <v>1.4207997666349901</v>
      </c>
      <c r="I17" s="20">
        <v>3.2914202928166101</v>
      </c>
      <c r="J17" s="33"/>
    </row>
    <row r="18" spans="2:10" s="59" customFormat="1" ht="16.5" customHeight="1" x14ac:dyDescent="0.25">
      <c r="B18" s="63" t="s">
        <v>612</v>
      </c>
      <c r="C18" s="20">
        <v>3.2704194538926501</v>
      </c>
      <c r="D18" s="20">
        <v>0.14847306771496499</v>
      </c>
      <c r="E18" s="20">
        <f t="shared" si="0"/>
        <v>3.4188925216076149</v>
      </c>
      <c r="F18" s="20">
        <v>7.1695706435175897</v>
      </c>
      <c r="G18" s="20">
        <v>5.7</v>
      </c>
      <c r="H18" s="20">
        <v>7.0445081935375997</v>
      </c>
      <c r="I18" s="20">
        <v>5.5995108625105496</v>
      </c>
      <c r="J18" s="33"/>
    </row>
    <row r="19" spans="2:10" s="59" customFormat="1" ht="16.5" customHeight="1" x14ac:dyDescent="0.25">
      <c r="B19" s="63" t="s">
        <v>613</v>
      </c>
      <c r="C19" s="20">
        <v>2.5315493871268799</v>
      </c>
      <c r="D19" s="20">
        <v>9.5740053900130698E-2</v>
      </c>
      <c r="E19" s="20">
        <f t="shared" si="0"/>
        <v>2.6272894410270107</v>
      </c>
      <c r="F19" s="20">
        <v>8.2300335790279302</v>
      </c>
      <c r="G19" s="20">
        <v>6.2</v>
      </c>
      <c r="H19" s="20">
        <v>7.6241554984649804</v>
      </c>
      <c r="I19" s="20">
        <v>5.7945700724365103</v>
      </c>
      <c r="J19" s="33"/>
    </row>
    <row r="20" spans="2:10" s="59" customFormat="1" ht="16.5" customHeight="1" x14ac:dyDescent="0.25">
      <c r="B20" s="63" t="s">
        <v>614</v>
      </c>
      <c r="C20" s="20">
        <v>1.7584256566323999</v>
      </c>
      <c r="D20" s="20">
        <v>5.8872534731604198E-2</v>
      </c>
      <c r="E20" s="20">
        <f t="shared" si="0"/>
        <v>1.8172981913640041</v>
      </c>
      <c r="F20" s="20">
        <v>1.1645096565561801</v>
      </c>
      <c r="G20" s="20">
        <v>5.3</v>
      </c>
      <c r="H20" s="20">
        <v>0.69902492423960205</v>
      </c>
      <c r="I20" s="20">
        <v>1.7468252499436201</v>
      </c>
      <c r="J20" s="33"/>
    </row>
    <row r="21" spans="2:10" s="59" customFormat="1" ht="16.5" customHeight="1" x14ac:dyDescent="0.25">
      <c r="B21" s="63" t="s">
        <v>615</v>
      </c>
      <c r="C21" s="20">
        <v>1.3520015294093699</v>
      </c>
      <c r="D21" s="20">
        <v>4.5347352513966599E-2</v>
      </c>
      <c r="E21" s="20">
        <f t="shared" si="0"/>
        <v>1.3973488819233366</v>
      </c>
      <c r="F21" s="20">
        <v>0.75190821272693398</v>
      </c>
      <c r="G21" s="20">
        <v>5.0999999999999996</v>
      </c>
      <c r="H21" s="20">
        <v>0.39451687338441899</v>
      </c>
      <c r="I21" s="20">
        <v>1.34843052887587</v>
      </c>
      <c r="J21" s="33"/>
    </row>
    <row r="22" spans="2:10" s="59" customFormat="1" ht="16.5" customHeight="1" x14ac:dyDescent="0.25">
      <c r="B22" s="63" t="s">
        <v>616</v>
      </c>
      <c r="C22" s="20">
        <v>1.07095128229365</v>
      </c>
      <c r="D22" s="20">
        <v>3.1214296938233101E-2</v>
      </c>
      <c r="E22" s="20">
        <f t="shared" si="0"/>
        <v>1.1021655792318832</v>
      </c>
      <c r="F22" s="20">
        <v>0.68116471650888399</v>
      </c>
      <c r="G22" s="20">
        <v>4.7</v>
      </c>
      <c r="H22" s="20">
        <v>0.36384015447749302</v>
      </c>
      <c r="I22" s="20">
        <v>1.1597739949719399</v>
      </c>
      <c r="J22" s="33"/>
    </row>
    <row r="23" spans="2:10" s="59" customFormat="1" ht="16.5" customHeight="1" x14ac:dyDescent="0.25">
      <c r="B23" s="63" t="s">
        <v>617</v>
      </c>
      <c r="C23" s="20">
        <v>0.85138742534935197</v>
      </c>
      <c r="D23" s="20">
        <v>2.3220762279269801E-2</v>
      </c>
      <c r="E23" s="20">
        <f t="shared" si="0"/>
        <v>0.8746081876286218</v>
      </c>
      <c r="F23" s="20">
        <v>0.58952913515041605</v>
      </c>
      <c r="G23" s="20">
        <v>3.9</v>
      </c>
      <c r="H23" s="20">
        <v>0.33411465166070398</v>
      </c>
      <c r="I23" s="20">
        <v>0.97061872630420198</v>
      </c>
      <c r="J23" s="33"/>
    </row>
    <row r="24" spans="2:10" s="59" customFormat="1" ht="16.5" customHeight="1" x14ac:dyDescent="0.25">
      <c r="B24" s="63" t="s">
        <v>618</v>
      </c>
      <c r="C24" s="20">
        <v>0.68565075426445998</v>
      </c>
      <c r="D24" s="20">
        <v>1.7354784373642702E-2</v>
      </c>
      <c r="E24" s="20">
        <f t="shared" si="0"/>
        <v>0.70300553863810267</v>
      </c>
      <c r="F24" s="20">
        <v>0.486034020312899</v>
      </c>
      <c r="G24" s="20">
        <v>3.5</v>
      </c>
      <c r="H24" s="20">
        <v>0.25409359807790899</v>
      </c>
      <c r="I24" s="20">
        <v>0.80993177712810505</v>
      </c>
      <c r="J24" s="33"/>
    </row>
    <row r="25" spans="2:10" s="59" customFormat="1" ht="16.5" customHeight="1" x14ac:dyDescent="0.25">
      <c r="B25" s="63" t="s">
        <v>619</v>
      </c>
      <c r="C25" s="20">
        <v>0.53590115249749304</v>
      </c>
      <c r="D25" s="20">
        <v>1.3221245538589501E-2</v>
      </c>
      <c r="E25" s="20">
        <f t="shared" si="0"/>
        <v>0.54912239803608254</v>
      </c>
      <c r="F25" s="20">
        <v>0.365301211465135</v>
      </c>
      <c r="G25" s="20">
        <v>2.9</v>
      </c>
      <c r="H25" s="20">
        <v>0.15544456272992699</v>
      </c>
      <c r="I25" s="20">
        <v>0.64417660440614599</v>
      </c>
      <c r="J25" s="33"/>
    </row>
    <row r="26" spans="2:10" s="59" customFormat="1" ht="16.5" customHeight="1" x14ac:dyDescent="0.25">
      <c r="B26" s="63" t="s">
        <v>620</v>
      </c>
      <c r="C26" s="20">
        <v>0.43058709320735</v>
      </c>
      <c r="D26" s="20">
        <v>9.3308560467746399E-3</v>
      </c>
      <c r="E26" s="20">
        <f t="shared" si="0"/>
        <v>0.43991794925412464</v>
      </c>
      <c r="F26" s="20">
        <v>0.31262281856982299</v>
      </c>
      <c r="G26" s="20">
        <v>2.5</v>
      </c>
      <c r="H26" s="20">
        <v>0.123459921699062</v>
      </c>
      <c r="I26" s="20">
        <v>0.53165125823367299</v>
      </c>
      <c r="J26" s="33"/>
    </row>
    <row r="27" spans="2:10" s="59" customFormat="1" ht="16.5" customHeight="1" x14ac:dyDescent="0.25">
      <c r="B27" s="63" t="s">
        <v>621</v>
      </c>
      <c r="C27" s="20">
        <v>0.34746041148771201</v>
      </c>
      <c r="D27" s="20">
        <v>6.7170006069615503E-3</v>
      </c>
      <c r="E27" s="20">
        <f t="shared" si="0"/>
        <v>0.35417741209467357</v>
      </c>
      <c r="F27" s="20">
        <v>0.25111872634126498</v>
      </c>
      <c r="G27" s="20">
        <v>3.7</v>
      </c>
      <c r="H27" s="20">
        <v>8.7155174258824297E-2</v>
      </c>
      <c r="I27" s="20">
        <v>0.52279534634635705</v>
      </c>
      <c r="J27" s="33"/>
    </row>
    <row r="28" spans="2:10" s="59" customFormat="1" ht="16.5" customHeight="1" x14ac:dyDescent="0.25">
      <c r="B28" s="63" t="s">
        <v>622</v>
      </c>
      <c r="C28" s="20">
        <v>0.276339228590472</v>
      </c>
      <c r="D28" s="20">
        <v>4.2247198387676699E-3</v>
      </c>
      <c r="E28" s="20">
        <f t="shared" si="0"/>
        <v>0.28056394842923965</v>
      </c>
      <c r="F28" s="20">
        <v>0.358475084637078</v>
      </c>
      <c r="G28" s="20">
        <v>1.9</v>
      </c>
      <c r="H28" s="20">
        <v>0.23189855597470699</v>
      </c>
      <c r="I28" s="20">
        <v>0.43863048512200098</v>
      </c>
      <c r="J28" s="33"/>
    </row>
    <row r="29" spans="2:10" s="59" customFormat="1" ht="15" customHeight="1" x14ac:dyDescent="0.25">
      <c r="B29" s="63" t="s">
        <v>623</v>
      </c>
      <c r="C29" s="20">
        <v>0.96761281141732103</v>
      </c>
      <c r="D29" s="20">
        <v>1.4588960594305599E-2</v>
      </c>
      <c r="E29" s="20">
        <f t="shared" si="0"/>
        <v>0.98220177201162662</v>
      </c>
      <c r="F29" s="20">
        <v>1.1019713026870099</v>
      </c>
      <c r="G29" s="20">
        <v>10.5</v>
      </c>
      <c r="H29" s="20">
        <v>0.42895882264813801</v>
      </c>
      <c r="I29" s="20">
        <v>1.6680116779418901</v>
      </c>
      <c r="J29" s="33"/>
    </row>
    <row r="30" spans="2:10" s="59" customFormat="1" ht="15" customHeight="1" x14ac:dyDescent="0.25">
      <c r="B30" s="63" t="s">
        <v>624</v>
      </c>
      <c r="C30" s="20">
        <v>0.151998733191922</v>
      </c>
      <c r="D30" s="20">
        <v>3.79920848810042E-3</v>
      </c>
      <c r="E30" s="20">
        <f t="shared" si="0"/>
        <v>0.15579794168002242</v>
      </c>
      <c r="F30" s="20">
        <v>0.32048320703849498</v>
      </c>
      <c r="G30" s="20">
        <v>6.2</v>
      </c>
      <c r="H30" s="20">
        <v>7.5146071120841706E-2</v>
      </c>
      <c r="I30" s="20">
        <v>0.62115392936271296</v>
      </c>
      <c r="J30" s="33"/>
    </row>
    <row r="31" spans="2:10" s="59" customFormat="1" ht="15" customHeight="1" x14ac:dyDescent="0.25">
      <c r="B31" s="63" t="s">
        <v>625</v>
      </c>
      <c r="C31" s="20">
        <v>0.124097346055312</v>
      </c>
      <c r="D31" s="20">
        <v>3.8296021560052301E-3</v>
      </c>
      <c r="E31" s="152">
        <f t="shared" si="0"/>
        <v>0.12792694821131723</v>
      </c>
      <c r="F31" s="20">
        <v>0.550916700567465</v>
      </c>
      <c r="G31" s="20">
        <v>7.9</v>
      </c>
      <c r="H31" s="20">
        <v>0.130554408371336</v>
      </c>
      <c r="I31" s="20">
        <v>0.79553586556698797</v>
      </c>
      <c r="J31" s="33"/>
    </row>
    <row r="32" spans="2:10" s="59" customFormat="1" ht="15" customHeight="1" x14ac:dyDescent="0.25">
      <c r="B32" s="188" t="s">
        <v>329</v>
      </c>
      <c r="C32" s="151">
        <v>64.5</v>
      </c>
      <c r="D32" s="151">
        <v>35.5</v>
      </c>
      <c r="E32" s="31">
        <f t="shared" si="0"/>
        <v>100</v>
      </c>
      <c r="F32" s="151">
        <v>100</v>
      </c>
      <c r="G32" s="151">
        <v>100</v>
      </c>
      <c r="H32" s="151">
        <v>100</v>
      </c>
      <c r="I32" s="151">
        <v>99.999999999999929</v>
      </c>
      <c r="J32" s="33"/>
    </row>
    <row r="33" spans="2:21" s="59" customFormat="1" ht="5.0999999999999996" customHeight="1" x14ac:dyDescent="0.25">
      <c r="B33" s="83"/>
      <c r="C33" s="84"/>
      <c r="D33" s="84"/>
      <c r="E33" s="84"/>
      <c r="F33" s="84"/>
      <c r="G33" s="84"/>
      <c r="H33" s="84"/>
      <c r="I33" s="84"/>
      <c r="J33" s="33"/>
    </row>
    <row r="34" spans="2:21" s="59" customFormat="1" ht="36" customHeight="1" x14ac:dyDescent="0.25">
      <c r="B34" s="723"/>
      <c r="C34" s="728"/>
      <c r="D34" s="728"/>
      <c r="E34" s="728"/>
      <c r="F34" s="728"/>
      <c r="G34" s="728"/>
      <c r="H34" s="728"/>
      <c r="I34" s="728"/>
      <c r="J34" s="33"/>
    </row>
    <row r="35" spans="2:21" ht="14.55" customHeight="1" x14ac:dyDescent="0.3">
      <c r="J35" s="45"/>
      <c r="K35" s="45"/>
      <c r="L35" s="45"/>
      <c r="M35" s="45"/>
      <c r="N35" s="45"/>
      <c r="O35" s="45"/>
      <c r="P35" s="45"/>
      <c r="Q35" s="45"/>
      <c r="R35" s="45"/>
      <c r="S35" s="45"/>
      <c r="T35" s="45"/>
      <c r="U35" s="45"/>
    </row>
    <row r="36" spans="2:21" ht="13.8" customHeight="1" x14ac:dyDescent="0.25"/>
    <row r="37" spans="2:21" ht="13.8" customHeight="1" x14ac:dyDescent="0.25"/>
    <row r="38" spans="2:21" ht="13.8" customHeight="1" x14ac:dyDescent="0.25"/>
    <row r="39" spans="2:21" ht="13.8" customHeight="1" x14ac:dyDescent="0.25"/>
    <row r="40" spans="2:21" ht="13.8" customHeight="1" x14ac:dyDescent="0.25"/>
    <row r="41" spans="2:21" ht="13.8" customHeight="1" x14ac:dyDescent="0.25"/>
    <row r="42" spans="2:21" ht="13.8" customHeight="1" x14ac:dyDescent="0.25"/>
    <row r="43" spans="2:21" ht="13.8" customHeight="1" x14ac:dyDescent="0.25"/>
    <row r="44" spans="2:21" ht="13.8" customHeight="1" x14ac:dyDescent="0.25"/>
    <row r="45" spans="2:21" ht="13.8" customHeight="1" x14ac:dyDescent="0.25"/>
    <row r="46" spans="2:21" ht="13.8" customHeight="1" x14ac:dyDescent="0.25"/>
    <row r="47" spans="2:21" ht="13.8" customHeight="1" x14ac:dyDescent="0.25"/>
    <row r="48" spans="2:21"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ht="13.8" customHeight="1" x14ac:dyDescent="0.25"/>
    <row r="114" ht="13.8" customHeight="1" x14ac:dyDescent="0.25"/>
    <row r="115" ht="13.8" customHeight="1" x14ac:dyDescent="0.25"/>
    <row r="116" ht="13.8" customHeight="1" x14ac:dyDescent="0.25"/>
    <row r="117" ht="13.8" customHeight="1" x14ac:dyDescent="0.25"/>
    <row r="118" ht="13.8" customHeight="1" x14ac:dyDescent="0.25"/>
    <row r="119" ht="13.8" customHeight="1" x14ac:dyDescent="0.25"/>
    <row r="120" ht="13.8" customHeight="1" x14ac:dyDescent="0.25"/>
    <row r="121" ht="13.8" customHeight="1" x14ac:dyDescent="0.25"/>
    <row r="122" ht="13.8" customHeight="1" x14ac:dyDescent="0.25"/>
    <row r="123" ht="13.8" customHeight="1" x14ac:dyDescent="0.25"/>
    <row r="124" ht="13.8" customHeight="1" x14ac:dyDescent="0.25"/>
    <row r="125" ht="13.8" customHeight="1" x14ac:dyDescent="0.25"/>
    <row r="126" ht="13.8" customHeight="1" x14ac:dyDescent="0.25"/>
    <row r="127" ht="13.8" customHeight="1" x14ac:dyDescent="0.25"/>
    <row r="128" ht="13.8" customHeight="1" x14ac:dyDescent="0.25"/>
    <row r="129" spans="2:5" ht="13.8" customHeight="1" x14ac:dyDescent="0.25"/>
    <row r="130" spans="2:5" ht="13.8" customHeight="1" x14ac:dyDescent="0.25">
      <c r="B130" s="720"/>
      <c r="C130" s="719"/>
      <c r="D130" s="719"/>
      <c r="E130" s="719"/>
    </row>
    <row r="131" spans="2:5" ht="13.8" customHeight="1" x14ac:dyDescent="0.25"/>
  </sheetData>
  <mergeCells count="9">
    <mergeCell ref="B2:I2"/>
    <mergeCell ref="B34:I34"/>
    <mergeCell ref="B130:E130"/>
    <mergeCell ref="F5:F6"/>
    <mergeCell ref="B5:B6"/>
    <mergeCell ref="I5:I6"/>
    <mergeCell ref="G5:G6"/>
    <mergeCell ref="H5:H6"/>
    <mergeCell ref="C5:E5"/>
  </mergeCells>
  <hyperlinks>
    <hyperlink ref="B1" location="Indice!A1" display="Ritorna all'indice"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4B084"/>
  </sheetPr>
  <dimension ref="B1:U132"/>
  <sheetViews>
    <sheetView showGridLines="0" zoomScaleNormal="100" workbookViewId="0">
      <selection sqref="A1:A1048576"/>
    </sheetView>
  </sheetViews>
  <sheetFormatPr defaultColWidth="8.5546875" defaultRowHeight="13.8" x14ac:dyDescent="0.25"/>
  <cols>
    <col min="1" max="1" width="5.5546875" style="11" customWidth="1"/>
    <col min="2" max="2" width="13.77734375" style="11" customWidth="1"/>
    <col min="3" max="5" width="13.5546875" style="11" customWidth="1"/>
    <col min="6" max="9" width="14.77734375" style="11" customWidth="1"/>
    <col min="10" max="10" width="8.5546875" style="11" customWidth="1"/>
    <col min="11" max="16384" width="8.5546875" style="11"/>
  </cols>
  <sheetData>
    <row r="1" spans="2:16" s="1" customFormat="1" ht="15" customHeight="1" x14ac:dyDescent="0.25">
      <c r="B1" s="701" t="s">
        <v>0</v>
      </c>
    </row>
    <row r="2" spans="2:16" s="1" customFormat="1" ht="15" customHeight="1" x14ac:dyDescent="0.25">
      <c r="B2" s="766" t="s">
        <v>104</v>
      </c>
      <c r="C2" s="722"/>
      <c r="D2" s="722"/>
      <c r="E2" s="722"/>
      <c r="F2" s="722"/>
      <c r="G2" s="722"/>
      <c r="H2" s="722"/>
      <c r="I2" s="722"/>
    </row>
    <row r="3" spans="2:16" s="1" customFormat="1" ht="15" customHeight="1" x14ac:dyDescent="0.25">
      <c r="B3" s="42" t="s">
        <v>1383</v>
      </c>
      <c r="C3" s="42"/>
      <c r="D3" s="42"/>
      <c r="E3" s="42"/>
      <c r="F3" s="42"/>
      <c r="G3" s="42"/>
      <c r="H3" s="42"/>
      <c r="I3" s="42"/>
      <c r="J3" s="42"/>
    </row>
    <row r="4" spans="2:16" s="57" customFormat="1" ht="15" customHeight="1" x14ac:dyDescent="0.3">
      <c r="B4" s="72" t="s">
        <v>412</v>
      </c>
      <c r="C4" s="72"/>
      <c r="D4" s="72"/>
      <c r="E4" s="72"/>
      <c r="F4" s="72"/>
      <c r="G4" s="72"/>
      <c r="H4" s="72"/>
      <c r="I4" s="72"/>
      <c r="J4" s="72"/>
      <c r="L4" s="765"/>
      <c r="M4" s="730"/>
      <c r="N4" s="730"/>
      <c r="O4" s="730"/>
      <c r="P4" s="730"/>
    </row>
    <row r="5" spans="2:16" s="59" customFormat="1" ht="16.5" customHeight="1" x14ac:dyDescent="0.3">
      <c r="B5" s="764" t="s">
        <v>599</v>
      </c>
      <c r="C5" s="724" t="s">
        <v>325</v>
      </c>
      <c r="D5" s="725"/>
      <c r="E5" s="725"/>
      <c r="F5" s="724" t="s">
        <v>336</v>
      </c>
      <c r="G5" s="724" t="s">
        <v>353</v>
      </c>
      <c r="H5" s="724" t="s">
        <v>352</v>
      </c>
      <c r="I5" s="724" t="s">
        <v>329</v>
      </c>
      <c r="J5" s="33"/>
      <c r="L5" s="728"/>
      <c r="M5" s="728"/>
      <c r="N5" s="728"/>
      <c r="O5" s="728"/>
      <c r="P5" s="728"/>
    </row>
    <row r="6" spans="2:16" s="59" customFormat="1" ht="16.5" customHeight="1" x14ac:dyDescent="0.25">
      <c r="B6" s="717"/>
      <c r="C6" s="14" t="s">
        <v>600</v>
      </c>
      <c r="D6" s="14" t="s">
        <v>368</v>
      </c>
      <c r="E6" s="14" t="s">
        <v>329</v>
      </c>
      <c r="F6" s="717"/>
      <c r="G6" s="717"/>
      <c r="H6" s="717"/>
      <c r="I6" s="717"/>
      <c r="J6" s="33"/>
      <c r="L6" s="728"/>
      <c r="M6" s="728"/>
      <c r="N6" s="728"/>
      <c r="O6" s="728"/>
      <c r="P6" s="728"/>
    </row>
    <row r="7" spans="2:16" s="59" customFormat="1" ht="16.5" customHeight="1" x14ac:dyDescent="0.25">
      <c r="B7" s="63">
        <v>0</v>
      </c>
      <c r="C7" s="20">
        <v>4.3142541532826604</v>
      </c>
      <c r="D7" s="20">
        <v>3.7547903857986599E-2</v>
      </c>
      <c r="E7" s="20">
        <f t="shared" ref="E7:E32" si="0">C7+D7</f>
        <v>4.3518020571406471</v>
      </c>
      <c r="F7" s="20">
        <v>14.375336588487301</v>
      </c>
      <c r="G7" s="20">
        <v>1.7516218898242999</v>
      </c>
      <c r="H7" s="20">
        <v>17.938983034724799</v>
      </c>
      <c r="I7" s="20">
        <v>10.112955200318501</v>
      </c>
      <c r="J7" s="33"/>
      <c r="L7" s="728"/>
      <c r="M7" s="728"/>
      <c r="N7" s="728"/>
      <c r="O7" s="728"/>
      <c r="P7" s="728"/>
    </row>
    <row r="8" spans="2:16" s="59" customFormat="1" ht="16.5" customHeight="1" x14ac:dyDescent="0.25">
      <c r="B8" s="63" t="s">
        <v>626</v>
      </c>
      <c r="C8" s="20">
        <v>1.7815874769262099</v>
      </c>
      <c r="D8" s="20">
        <v>14.201979864633801</v>
      </c>
      <c r="E8" s="20">
        <f t="shared" si="0"/>
        <v>15.983567341560011</v>
      </c>
      <c r="F8" s="20">
        <v>6.6726749794685301</v>
      </c>
      <c r="G8" s="20">
        <v>1.0988506714136299</v>
      </c>
      <c r="H8" s="20">
        <v>4.5501530695558801</v>
      </c>
      <c r="I8" s="20">
        <v>9.4937578169659709</v>
      </c>
      <c r="J8" s="33"/>
      <c r="L8" s="728"/>
      <c r="M8" s="728"/>
      <c r="N8" s="728"/>
      <c r="O8" s="728"/>
      <c r="P8" s="728"/>
    </row>
    <row r="9" spans="2:16" s="59" customFormat="1" ht="16.5" customHeight="1" x14ac:dyDescent="0.25">
      <c r="B9" s="63" t="s">
        <v>602</v>
      </c>
      <c r="C9" s="20">
        <v>1.24407712097208</v>
      </c>
      <c r="D9" s="20">
        <v>13.208958929860501</v>
      </c>
      <c r="E9" s="20">
        <f t="shared" si="0"/>
        <v>14.45303605083258</v>
      </c>
      <c r="F9" s="20">
        <v>2.8156553554546799</v>
      </c>
      <c r="G9" s="20">
        <v>4.6476010562121299</v>
      </c>
      <c r="H9" s="20">
        <v>2.0240694147844098</v>
      </c>
      <c r="I9" s="20">
        <v>7.4992731460033699</v>
      </c>
      <c r="J9" s="33"/>
    </row>
    <row r="10" spans="2:16" s="59" customFormat="1" ht="16.5" customHeight="1" x14ac:dyDescent="0.25">
      <c r="B10" s="63" t="s">
        <v>603</v>
      </c>
      <c r="C10" s="20">
        <v>5.6235253363565496</v>
      </c>
      <c r="D10" s="20">
        <v>1.86431398768429</v>
      </c>
      <c r="E10" s="20">
        <f t="shared" si="0"/>
        <v>7.4878393240408396</v>
      </c>
      <c r="F10" s="20">
        <v>6.49559754325744</v>
      </c>
      <c r="G10" s="20">
        <v>2.8504725612379298</v>
      </c>
      <c r="H10" s="20">
        <v>5.3081287781862798</v>
      </c>
      <c r="I10" s="20">
        <v>6.0559978832609804</v>
      </c>
      <c r="J10" s="33"/>
    </row>
    <row r="11" spans="2:16" s="59" customFormat="1" ht="16.5" customHeight="1" x14ac:dyDescent="0.25">
      <c r="B11" s="63" t="s">
        <v>604</v>
      </c>
      <c r="C11" s="20">
        <v>17.587105080836999</v>
      </c>
      <c r="D11" s="20">
        <v>1.8686743894226301</v>
      </c>
      <c r="E11" s="20">
        <f t="shared" si="0"/>
        <v>19.455779470259628</v>
      </c>
      <c r="F11" s="20">
        <v>18.157194839654601</v>
      </c>
      <c r="G11" s="20">
        <v>4.4168175586662404</v>
      </c>
      <c r="H11" s="20">
        <v>22.8447790677581</v>
      </c>
      <c r="I11" s="20">
        <v>18.471311136778102</v>
      </c>
      <c r="J11" s="33"/>
    </row>
    <row r="12" spans="2:16" s="59" customFormat="1" ht="16.5" customHeight="1" x14ac:dyDescent="0.25">
      <c r="B12" s="63" t="s">
        <v>605</v>
      </c>
      <c r="C12" s="20">
        <v>16.786850239579898</v>
      </c>
      <c r="D12" s="20">
        <v>1.7581200370149701</v>
      </c>
      <c r="E12" s="20">
        <f t="shared" si="0"/>
        <v>18.544970276594867</v>
      </c>
      <c r="F12" s="20">
        <v>15.1237783691085</v>
      </c>
      <c r="G12" s="20">
        <v>5.29501855636987</v>
      </c>
      <c r="H12" s="20">
        <v>14.589011016885999</v>
      </c>
      <c r="I12" s="20">
        <v>15.407471587321099</v>
      </c>
      <c r="J12" s="33"/>
    </row>
    <row r="13" spans="2:16" s="59" customFormat="1" ht="16.5" customHeight="1" x14ac:dyDescent="0.25">
      <c r="B13" s="63" t="s">
        <v>606</v>
      </c>
      <c r="C13" s="20">
        <v>7.67612389354806</v>
      </c>
      <c r="D13" s="20">
        <v>0.64358318435294104</v>
      </c>
      <c r="E13" s="20">
        <f t="shared" si="0"/>
        <v>8.3197070779010005</v>
      </c>
      <c r="F13" s="20">
        <v>5.7216422691011601</v>
      </c>
      <c r="G13" s="20">
        <v>6.8693941311775699</v>
      </c>
      <c r="H13" s="20">
        <v>5.5982554351186398</v>
      </c>
      <c r="I13" s="20">
        <v>7.04393972254059</v>
      </c>
      <c r="J13" s="33"/>
    </row>
    <row r="14" spans="2:16" s="59" customFormat="1" ht="16.5" customHeight="1" x14ac:dyDescent="0.25">
      <c r="B14" s="63" t="s">
        <v>607</v>
      </c>
      <c r="C14" s="20">
        <v>3.9949758482192599</v>
      </c>
      <c r="D14" s="20">
        <v>0.228194357640151</v>
      </c>
      <c r="E14" s="20">
        <f t="shared" si="0"/>
        <v>4.2231702058594109</v>
      </c>
      <c r="F14" s="20">
        <v>5.4147907928007797</v>
      </c>
      <c r="G14" s="20">
        <v>8.9294284332152305</v>
      </c>
      <c r="H14" s="20">
        <v>4.2012876550314804</v>
      </c>
      <c r="I14" s="20">
        <v>4.9757654679045897</v>
      </c>
      <c r="J14" s="33"/>
    </row>
    <row r="15" spans="2:16" s="59" customFormat="1" ht="16.5" customHeight="1" x14ac:dyDescent="0.25">
      <c r="B15" s="63" t="s">
        <v>608</v>
      </c>
      <c r="C15" s="20">
        <v>2.1705413681002699</v>
      </c>
      <c r="D15" s="20">
        <v>0.12841988730784001</v>
      </c>
      <c r="E15" s="20">
        <f t="shared" si="0"/>
        <v>2.29896125540811</v>
      </c>
      <c r="F15" s="20">
        <v>3.3546796229243601</v>
      </c>
      <c r="G15" s="20">
        <v>9.4147047519985598</v>
      </c>
      <c r="H15" s="20">
        <v>3.1279379287493301</v>
      </c>
      <c r="I15" s="20">
        <v>3.4013262507583599</v>
      </c>
      <c r="J15" s="33"/>
    </row>
    <row r="16" spans="2:16" s="59" customFormat="1" ht="16.5" customHeight="1" x14ac:dyDescent="0.25">
      <c r="B16" s="63" t="s">
        <v>609</v>
      </c>
      <c r="C16" s="20">
        <v>1.29252602917593</v>
      </c>
      <c r="D16" s="20">
        <v>6.0500574119562202E-2</v>
      </c>
      <c r="E16" s="20">
        <f t="shared" si="0"/>
        <v>1.3530266032954921</v>
      </c>
      <c r="F16" s="20">
        <v>1.3873824052053001</v>
      </c>
      <c r="G16" s="20">
        <v>9.3676685130621191</v>
      </c>
      <c r="H16" s="20">
        <v>1.0168305168852101</v>
      </c>
      <c r="I16" s="20">
        <v>1.93165914517118</v>
      </c>
      <c r="J16" s="33"/>
    </row>
    <row r="17" spans="2:10" s="59" customFormat="1" ht="16.5" customHeight="1" x14ac:dyDescent="0.25">
      <c r="B17" s="63" t="s">
        <v>610</v>
      </c>
      <c r="C17" s="20">
        <v>0.83065653115506999</v>
      </c>
      <c r="D17" s="20">
        <v>3.1067862385721099E-2</v>
      </c>
      <c r="E17" s="20">
        <f t="shared" si="0"/>
        <v>0.86172439354079111</v>
      </c>
      <c r="F17" s="20">
        <v>2.3619289028577199</v>
      </c>
      <c r="G17" s="20">
        <v>6.7389928508740899</v>
      </c>
      <c r="H17" s="20">
        <v>1.8358834356703599</v>
      </c>
      <c r="I17" s="20">
        <v>1.8977729894450199</v>
      </c>
      <c r="J17" s="33"/>
    </row>
    <row r="18" spans="2:10" s="59" customFormat="1" ht="16.5" customHeight="1" x14ac:dyDescent="0.25">
      <c r="B18" s="63" t="s">
        <v>611</v>
      </c>
      <c r="C18" s="20">
        <v>0.56688250655271499</v>
      </c>
      <c r="D18" s="20">
        <v>2.1499203015459999E-2</v>
      </c>
      <c r="E18" s="20">
        <f t="shared" si="0"/>
        <v>0.58838170956817504</v>
      </c>
      <c r="F18" s="20">
        <v>1.1452800381737001</v>
      </c>
      <c r="G18" s="20">
        <v>5.1131833399936104</v>
      </c>
      <c r="H18" s="20">
        <v>0.81116559573466196</v>
      </c>
      <c r="I18" s="20">
        <v>1.16354599075153</v>
      </c>
      <c r="J18" s="33"/>
    </row>
    <row r="19" spans="2:10" s="59" customFormat="1" ht="16.5" customHeight="1" x14ac:dyDescent="0.25">
      <c r="B19" s="63" t="s">
        <v>612</v>
      </c>
      <c r="C19" s="20">
        <v>0.59340828379432498</v>
      </c>
      <c r="D19" s="20">
        <v>2.09844333657941E-2</v>
      </c>
      <c r="E19" s="20">
        <f t="shared" si="0"/>
        <v>0.61439271716011912</v>
      </c>
      <c r="F19" s="20">
        <v>6.7766597044710002</v>
      </c>
      <c r="G19" s="20">
        <v>4.2925348135089596</v>
      </c>
      <c r="H19" s="20">
        <v>6.96391173173906</v>
      </c>
      <c r="I19" s="20">
        <v>4.2211312934874003</v>
      </c>
      <c r="J19" s="33"/>
    </row>
    <row r="20" spans="2:10" s="59" customFormat="1" ht="16.5" customHeight="1" x14ac:dyDescent="0.25">
      <c r="B20" s="63" t="s">
        <v>613</v>
      </c>
      <c r="C20" s="20">
        <v>0.65781505113782301</v>
      </c>
      <c r="D20" s="20">
        <v>2.38610872903979E-2</v>
      </c>
      <c r="E20" s="20">
        <f t="shared" si="0"/>
        <v>0.68167613842822095</v>
      </c>
      <c r="F20" s="20">
        <v>8.0702627820878696</v>
      </c>
      <c r="G20" s="20">
        <v>4.3491312636113504</v>
      </c>
      <c r="H20" s="20">
        <v>7.7488390970243799</v>
      </c>
      <c r="I20" s="20">
        <v>4.9362046615974</v>
      </c>
      <c r="J20" s="33"/>
    </row>
    <row r="21" spans="2:10" s="59" customFormat="1" ht="16.5" customHeight="1" x14ac:dyDescent="0.25">
      <c r="B21" s="63" t="s">
        <v>614</v>
      </c>
      <c r="C21" s="20">
        <v>0.22610499847385901</v>
      </c>
      <c r="D21" s="20">
        <v>7.9637892860084398E-3</v>
      </c>
      <c r="E21" s="20">
        <f t="shared" si="0"/>
        <v>0.23406878775986745</v>
      </c>
      <c r="F21" s="20">
        <v>0.57805301703956602</v>
      </c>
      <c r="G21" s="20">
        <v>2.26787329278529</v>
      </c>
      <c r="H21" s="20">
        <v>0.43863821205880499</v>
      </c>
      <c r="I21" s="20">
        <v>0.65595456181925305</v>
      </c>
      <c r="J21" s="33"/>
    </row>
    <row r="22" spans="2:10" s="59" customFormat="1" ht="16.5" customHeight="1" x14ac:dyDescent="0.25">
      <c r="B22" s="63" t="s">
        <v>615</v>
      </c>
      <c r="C22" s="20">
        <v>0.12669389495307701</v>
      </c>
      <c r="D22" s="20">
        <v>4.0878766297001504E-3</v>
      </c>
      <c r="E22" s="20">
        <f t="shared" si="0"/>
        <v>0.13078177158277715</v>
      </c>
      <c r="F22" s="20">
        <v>0.22010559828108001</v>
      </c>
      <c r="G22" s="20">
        <v>1.71586670006367</v>
      </c>
      <c r="H22" s="20">
        <v>0.149700598802395</v>
      </c>
      <c r="I22" s="20">
        <v>0.373354267087876</v>
      </c>
      <c r="J22" s="33"/>
    </row>
    <row r="23" spans="2:10" s="59" customFormat="1" ht="16.5" customHeight="1" x14ac:dyDescent="0.25">
      <c r="B23" s="63" t="s">
        <v>616</v>
      </c>
      <c r="C23" s="20">
        <v>8.6087653764722397E-2</v>
      </c>
      <c r="D23" s="20">
        <v>3.8153515210534701E-3</v>
      </c>
      <c r="E23" s="20">
        <f t="shared" si="0"/>
        <v>8.9903005285775869E-2</v>
      </c>
      <c r="F23" s="20">
        <v>0.168802789659174</v>
      </c>
      <c r="G23" s="20">
        <v>1.4749493786818799</v>
      </c>
      <c r="H23" s="20">
        <v>9.9879668779993602E-2</v>
      </c>
      <c r="I23" s="20">
        <v>0.26534720032824</v>
      </c>
      <c r="J23" s="33"/>
    </row>
    <row r="24" spans="2:10" s="59" customFormat="1" ht="16.5" customHeight="1" x14ac:dyDescent="0.25">
      <c r="B24" s="63" t="s">
        <v>617</v>
      </c>
      <c r="C24" s="20">
        <v>6.0167487875660702E-2</v>
      </c>
      <c r="D24" s="20">
        <v>1.6654312195074699E-3</v>
      </c>
      <c r="E24" s="20">
        <f t="shared" si="0"/>
        <v>6.1832919095168172E-2</v>
      </c>
      <c r="F24" s="20">
        <v>0.12880866465822599</v>
      </c>
      <c r="G24" s="20">
        <v>1.12619287534823</v>
      </c>
      <c r="H24" s="20">
        <v>8.0736065597161497E-2</v>
      </c>
      <c r="I24" s="20">
        <v>0.191361079094789</v>
      </c>
      <c r="J24" s="33"/>
    </row>
    <row r="25" spans="2:10" s="59" customFormat="1" ht="16.5" customHeight="1" x14ac:dyDescent="0.25">
      <c r="B25" s="63" t="s">
        <v>618</v>
      </c>
      <c r="C25" s="20">
        <v>4.3694859086350499E-2</v>
      </c>
      <c r="D25" s="20">
        <v>9.3869759644966402E-4</v>
      </c>
      <c r="E25" s="20">
        <f t="shared" si="0"/>
        <v>4.4633556682800161E-2</v>
      </c>
      <c r="F25" s="20">
        <v>0.122671635132219</v>
      </c>
      <c r="G25" s="20">
        <v>1.2338408530767599</v>
      </c>
      <c r="H25" s="20">
        <v>8.4699544517002498E-2</v>
      </c>
      <c r="I25" s="20">
        <v>0.17718119213221201</v>
      </c>
      <c r="J25" s="33"/>
    </row>
    <row r="26" spans="2:10" s="59" customFormat="1" ht="16.5" customHeight="1" x14ac:dyDescent="0.25">
      <c r="B26" s="63" t="s">
        <v>619</v>
      </c>
      <c r="C26" s="20">
        <v>3.2369926793699703E-2</v>
      </c>
      <c r="D26" s="20">
        <v>7.8729475831262104E-4</v>
      </c>
      <c r="E26" s="20">
        <f t="shared" si="0"/>
        <v>3.3157221552012325E-2</v>
      </c>
      <c r="F26" s="20">
        <v>7.3506443536225402E-2</v>
      </c>
      <c r="G26" s="20">
        <v>1.29024609895583</v>
      </c>
      <c r="H26" s="20">
        <v>3.8089032419672202E-2</v>
      </c>
      <c r="I26" s="20">
        <v>0.150425416827347</v>
      </c>
      <c r="J26" s="33"/>
    </row>
    <row r="27" spans="2:10" s="59" customFormat="1" ht="16.5" customHeight="1" x14ac:dyDescent="0.25">
      <c r="B27" s="63" t="s">
        <v>620</v>
      </c>
      <c r="C27" s="20">
        <v>2.24076200442823E-2</v>
      </c>
      <c r="D27" s="20">
        <v>6.3589192017557904E-4</v>
      </c>
      <c r="E27" s="20">
        <f t="shared" si="0"/>
        <v>2.3043511964457877E-2</v>
      </c>
      <c r="F27" s="20">
        <v>6.6817770906756502E-2</v>
      </c>
      <c r="G27" s="20">
        <v>1.4070718794036701</v>
      </c>
      <c r="H27" s="20">
        <v>4.0070771879592702E-2</v>
      </c>
      <c r="I27" s="20">
        <v>0.14514165666638701</v>
      </c>
      <c r="J27" s="33"/>
    </row>
    <row r="28" spans="2:10" s="59" customFormat="1" ht="16.5" customHeight="1" x14ac:dyDescent="0.25">
      <c r="B28" s="63" t="s">
        <v>621</v>
      </c>
      <c r="C28" s="20">
        <v>1.6048700842526499E-2</v>
      </c>
      <c r="D28" s="20">
        <v>5.7533078492076205E-4</v>
      </c>
      <c r="E28" s="20">
        <f t="shared" si="0"/>
        <v>1.6624031627447262E-2</v>
      </c>
      <c r="F28" s="20">
        <v>4.9716834699454503E-2</v>
      </c>
      <c r="G28" s="20">
        <v>4.0250401050858402</v>
      </c>
      <c r="H28" s="20">
        <v>2.5286995508585701E-2</v>
      </c>
      <c r="I28" s="20">
        <v>0.29938162483442798</v>
      </c>
      <c r="J28" s="33"/>
    </row>
    <row r="29" spans="2:10" s="59" customFormat="1" ht="16.5" customHeight="1" x14ac:dyDescent="0.25">
      <c r="B29" s="63" t="s">
        <v>622</v>
      </c>
      <c r="C29" s="20">
        <v>1.7411326385759901E-2</v>
      </c>
      <c r="D29" s="20">
        <v>3.9364737915631101E-4</v>
      </c>
      <c r="E29" s="20">
        <f t="shared" si="0"/>
        <v>1.7804973764916212E-2</v>
      </c>
      <c r="F29" s="20">
        <v>0.19293717543560801</v>
      </c>
      <c r="G29" s="20">
        <v>1.20439540268565</v>
      </c>
      <c r="H29" s="20">
        <v>0.191039683936337</v>
      </c>
      <c r="I29" s="20">
        <v>0.199151929536206</v>
      </c>
      <c r="J29" s="33"/>
    </row>
    <row r="30" spans="2:10" s="59" customFormat="1" ht="15" customHeight="1" x14ac:dyDescent="0.25">
      <c r="B30" s="63" t="s">
        <v>623</v>
      </c>
      <c r="C30" s="20">
        <v>4.4330751006526101E-2</v>
      </c>
      <c r="D30" s="20">
        <v>9.6897816407707301E-4</v>
      </c>
      <c r="E30" s="20">
        <f t="shared" si="0"/>
        <v>4.5299729170603174E-2</v>
      </c>
      <c r="F30" s="20">
        <v>0.34856948599964299</v>
      </c>
      <c r="G30" s="20">
        <v>7.6055303909552796</v>
      </c>
      <c r="H30" s="20">
        <v>0.234320873741001</v>
      </c>
      <c r="I30" s="20">
        <v>0.74048124541461902</v>
      </c>
      <c r="J30" s="33"/>
    </row>
    <row r="31" spans="2:10" s="59" customFormat="1" ht="15" customHeight="1" x14ac:dyDescent="0.25">
      <c r="B31" s="63" t="s">
        <v>624</v>
      </c>
      <c r="C31" s="20">
        <v>8.3877172327921599E-3</v>
      </c>
      <c r="D31" s="20">
        <v>1.18094213746893E-3</v>
      </c>
      <c r="E31" s="20">
        <f t="shared" si="0"/>
        <v>9.5686593702610893E-3</v>
      </c>
      <c r="F31" s="20">
        <v>8.0057205389828898E-2</v>
      </c>
      <c r="G31" s="20">
        <v>0.96902300378010697</v>
      </c>
      <c r="H31" s="20">
        <v>2.29881777350779E-2</v>
      </c>
      <c r="I31" s="20">
        <v>0.111578996460285</v>
      </c>
      <c r="J31" s="33"/>
    </row>
    <row r="32" spans="2:10" s="59" customFormat="1" ht="15" customHeight="1" x14ac:dyDescent="0.25">
      <c r="B32" s="63" t="s">
        <v>625</v>
      </c>
      <c r="C32" s="20">
        <v>9.6292205055159095E-3</v>
      </c>
      <c r="D32" s="20">
        <v>1.51402838137043E-4</v>
      </c>
      <c r="E32" s="20">
        <f t="shared" si="0"/>
        <v>9.780623343652952E-3</v>
      </c>
      <c r="F32" s="20">
        <v>9.7089186209198194E-2</v>
      </c>
      <c r="G32" s="20">
        <v>0.54454962801218398</v>
      </c>
      <c r="H32" s="20">
        <v>3.5314597175783502E-2</v>
      </c>
      <c r="I32" s="20">
        <v>7.8528537494276504E-2</v>
      </c>
      <c r="J32" s="33"/>
    </row>
    <row r="33" spans="2:21" s="59" customFormat="1" ht="15" customHeight="1" x14ac:dyDescent="0.25">
      <c r="B33" s="188" t="s">
        <v>329</v>
      </c>
      <c r="C33" s="151">
        <v>65.8</v>
      </c>
      <c r="D33" s="151">
        <v>34.200000000000003</v>
      </c>
      <c r="E33" s="151">
        <v>100</v>
      </c>
      <c r="F33" s="151">
        <v>100</v>
      </c>
      <c r="G33" s="151">
        <v>100</v>
      </c>
      <c r="H33" s="151">
        <v>100</v>
      </c>
      <c r="I33" s="151">
        <v>100</v>
      </c>
      <c r="J33" s="33"/>
    </row>
    <row r="34" spans="2:21" s="59" customFormat="1" ht="5.0999999999999996" customHeight="1" x14ac:dyDescent="0.25">
      <c r="B34" s="83"/>
      <c r="C34" s="84"/>
      <c r="D34" s="84"/>
      <c r="E34" s="84"/>
      <c r="F34" s="84"/>
      <c r="G34" s="84"/>
      <c r="H34" s="84"/>
      <c r="I34" s="84"/>
      <c r="J34" s="33"/>
    </row>
    <row r="35" spans="2:21" s="59" customFormat="1" ht="36" customHeight="1" x14ac:dyDescent="0.25">
      <c r="B35" s="723"/>
      <c r="C35" s="728"/>
      <c r="D35" s="728"/>
      <c r="E35" s="728"/>
      <c r="F35" s="728"/>
      <c r="G35" s="728"/>
      <c r="H35" s="728"/>
      <c r="I35" s="728"/>
      <c r="J35" s="33"/>
    </row>
    <row r="36" spans="2:21" ht="14.55" customHeight="1" x14ac:dyDescent="0.3">
      <c r="J36" s="45"/>
      <c r="K36" s="45"/>
      <c r="L36" s="45"/>
      <c r="M36" s="45"/>
      <c r="N36" s="45"/>
      <c r="O36" s="45"/>
      <c r="P36" s="45"/>
      <c r="Q36" s="45"/>
      <c r="R36" s="45"/>
      <c r="S36" s="45"/>
      <c r="T36" s="45"/>
      <c r="U36" s="45"/>
    </row>
    <row r="37" spans="2:21" ht="13.8" customHeight="1" x14ac:dyDescent="0.25"/>
    <row r="38" spans="2:21" ht="13.8" customHeight="1" x14ac:dyDescent="0.25"/>
    <row r="39" spans="2:21" ht="13.8" customHeight="1" x14ac:dyDescent="0.25"/>
    <row r="40" spans="2:21" ht="13.8" customHeight="1" x14ac:dyDescent="0.25"/>
    <row r="41" spans="2:21" ht="13.8" customHeight="1" x14ac:dyDescent="0.25"/>
    <row r="42" spans="2:21" ht="13.8" customHeight="1" x14ac:dyDescent="0.25"/>
    <row r="43" spans="2:21" ht="13.8" customHeight="1" x14ac:dyDescent="0.25"/>
    <row r="44" spans="2:21" ht="13.8" customHeight="1" x14ac:dyDescent="0.25"/>
    <row r="45" spans="2:21" ht="13.8" customHeight="1" x14ac:dyDescent="0.25"/>
    <row r="46" spans="2:21" ht="13.8" customHeight="1" x14ac:dyDescent="0.25"/>
    <row r="47" spans="2:21" ht="13.8" customHeight="1" x14ac:dyDescent="0.25"/>
    <row r="48" spans="2:21"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ht="13.8" customHeight="1" x14ac:dyDescent="0.25"/>
    <row r="114" ht="13.8" customHeight="1" x14ac:dyDescent="0.25"/>
    <row r="115" ht="13.8" customHeight="1" x14ac:dyDescent="0.25"/>
    <row r="116" ht="13.8" customHeight="1" x14ac:dyDescent="0.25"/>
    <row r="117" ht="13.8" customHeight="1" x14ac:dyDescent="0.25"/>
    <row r="118" ht="13.8" customHeight="1" x14ac:dyDescent="0.25"/>
    <row r="119" ht="13.8" customHeight="1" x14ac:dyDescent="0.25"/>
    <row r="120" ht="13.8" customHeight="1" x14ac:dyDescent="0.25"/>
    <row r="121" ht="13.8" customHeight="1" x14ac:dyDescent="0.25"/>
    <row r="122" ht="13.8" customHeight="1" x14ac:dyDescent="0.25"/>
    <row r="123" ht="13.8" customHeight="1" x14ac:dyDescent="0.25"/>
    <row r="124" ht="13.8" customHeight="1" x14ac:dyDescent="0.25"/>
    <row r="125" ht="13.8" customHeight="1" x14ac:dyDescent="0.25"/>
    <row r="126" ht="13.8" customHeight="1" x14ac:dyDescent="0.25"/>
    <row r="127" ht="13.8" customHeight="1" x14ac:dyDescent="0.25"/>
    <row r="128" ht="13.8" customHeight="1" x14ac:dyDescent="0.25"/>
    <row r="129" spans="2:5" ht="13.8" customHeight="1" x14ac:dyDescent="0.25"/>
    <row r="130" spans="2:5" ht="13.8" customHeight="1" x14ac:dyDescent="0.25"/>
    <row r="131" spans="2:5" ht="13.8" customHeight="1" x14ac:dyDescent="0.25">
      <c r="B131" s="720"/>
      <c r="C131" s="719"/>
      <c r="D131" s="719"/>
      <c r="E131" s="719"/>
    </row>
    <row r="132" spans="2:5" ht="13.8" customHeight="1" x14ac:dyDescent="0.25"/>
  </sheetData>
  <mergeCells count="10">
    <mergeCell ref="B2:I2"/>
    <mergeCell ref="F5:F6"/>
    <mergeCell ref="B35:I35"/>
    <mergeCell ref="I5:I6"/>
    <mergeCell ref="B131:E131"/>
    <mergeCell ref="L4:P8"/>
    <mergeCell ref="G5:G6"/>
    <mergeCell ref="H5:H6"/>
    <mergeCell ref="C5:E5"/>
    <mergeCell ref="B5:B6"/>
  </mergeCells>
  <hyperlinks>
    <hyperlink ref="B1" location="Indice!A1" display="Ritorna all'indice"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4B084"/>
  </sheetPr>
  <dimension ref="B1:R108"/>
  <sheetViews>
    <sheetView showGridLines="0" zoomScaleNormal="100" workbookViewId="0"/>
  </sheetViews>
  <sheetFormatPr defaultColWidth="8.5546875" defaultRowHeight="14.4" x14ac:dyDescent="0.3"/>
  <cols>
    <col min="1" max="1" width="5.5546875" style="45" customWidth="1"/>
    <col min="2" max="2" width="20.5546875" style="45" customWidth="1"/>
    <col min="3" max="6" width="15.5546875" style="45" customWidth="1"/>
    <col min="7" max="10" width="8.5546875" style="45" customWidth="1"/>
    <col min="11" max="11" width="1.5546875" style="45" customWidth="1"/>
    <col min="12" max="12" width="8.5546875" style="45" customWidth="1"/>
    <col min="13" max="16384" width="8.5546875" style="45"/>
  </cols>
  <sheetData>
    <row r="1" spans="2:14" s="1" customFormat="1" ht="15" customHeight="1" x14ac:dyDescent="0.25">
      <c r="B1" s="699" t="s">
        <v>0</v>
      </c>
    </row>
    <row r="2" spans="2:14" s="108" customFormat="1" ht="15" customHeight="1" x14ac:dyDescent="0.25">
      <c r="B2" s="721" t="s">
        <v>105</v>
      </c>
      <c r="C2" s="735"/>
      <c r="D2" s="735"/>
      <c r="E2" s="735"/>
      <c r="F2" s="735"/>
      <c r="G2" s="131"/>
      <c r="H2" s="131"/>
      <c r="I2" s="131"/>
      <c r="J2" s="131"/>
      <c r="K2" s="131"/>
      <c r="L2" s="131"/>
      <c r="M2" s="131"/>
      <c r="N2" s="131"/>
    </row>
    <row r="3" spans="2:14" s="1" customFormat="1" ht="15" customHeight="1" x14ac:dyDescent="0.25">
      <c r="B3" s="42" t="s">
        <v>106</v>
      </c>
      <c r="C3" s="55"/>
      <c r="D3" s="55"/>
      <c r="E3" s="55"/>
      <c r="F3" s="55"/>
    </row>
    <row r="4" spans="2:14" s="57" customFormat="1" ht="15" customHeight="1" x14ac:dyDescent="0.3">
      <c r="B4" s="72" t="s">
        <v>627</v>
      </c>
      <c r="C4" s="72"/>
      <c r="D4" s="72"/>
      <c r="E4" s="72"/>
      <c r="F4" s="72"/>
    </row>
    <row r="5" spans="2:14" s="59" customFormat="1" ht="16.5" customHeight="1" x14ac:dyDescent="0.3">
      <c r="B5" s="769"/>
      <c r="C5" s="724" t="s">
        <v>628</v>
      </c>
      <c r="D5" s="768" t="s">
        <v>629</v>
      </c>
      <c r="E5" s="767" t="s">
        <v>46</v>
      </c>
      <c r="F5" s="739"/>
    </row>
    <row r="6" spans="2:14" s="59" customFormat="1" ht="45.75" customHeight="1" x14ac:dyDescent="0.25">
      <c r="B6" s="717"/>
      <c r="C6" s="717"/>
      <c r="D6" s="717"/>
      <c r="E6" s="15" t="s">
        <v>630</v>
      </c>
      <c r="F6" s="47" t="s">
        <v>631</v>
      </c>
    </row>
    <row r="7" spans="2:14" s="59" customFormat="1" ht="15" customHeight="1" x14ac:dyDescent="0.25">
      <c r="B7" s="16" t="s">
        <v>325</v>
      </c>
      <c r="C7" s="206">
        <v>1067656</v>
      </c>
      <c r="D7" s="50">
        <v>334223</v>
      </c>
      <c r="E7" s="20">
        <v>24.5</v>
      </c>
      <c r="F7" s="207">
        <v>7.7</v>
      </c>
    </row>
    <row r="8" spans="2:14" s="59" customFormat="1" ht="15" customHeight="1" x14ac:dyDescent="0.25">
      <c r="B8" s="16" t="s">
        <v>326</v>
      </c>
      <c r="C8" s="206">
        <v>757328</v>
      </c>
      <c r="D8" s="50">
        <v>377942</v>
      </c>
      <c r="E8" s="20">
        <v>34.299999999999997</v>
      </c>
      <c r="F8" s="207">
        <v>17.100000000000001</v>
      </c>
    </row>
    <row r="9" spans="2:14" s="59" customFormat="1" ht="15" customHeight="1" x14ac:dyDescent="0.25">
      <c r="B9" s="16" t="s">
        <v>632</v>
      </c>
      <c r="C9" s="206">
        <v>124446</v>
      </c>
      <c r="D9" s="50">
        <v>65233</v>
      </c>
      <c r="E9" s="20">
        <v>18.7</v>
      </c>
      <c r="F9" s="207">
        <v>9.8000000000000007</v>
      </c>
    </row>
    <row r="10" spans="2:14" s="59" customFormat="1" ht="15" customHeight="1" x14ac:dyDescent="0.25">
      <c r="B10" s="16" t="s">
        <v>384</v>
      </c>
      <c r="C10" s="206">
        <v>1276619</v>
      </c>
      <c r="D10" s="50">
        <v>688522</v>
      </c>
      <c r="E10" s="20">
        <v>33.6</v>
      </c>
      <c r="F10" s="207">
        <v>18.100000000000001</v>
      </c>
    </row>
    <row r="11" spans="2:14" s="59" customFormat="1" ht="15" customHeight="1" x14ac:dyDescent="0.25">
      <c r="B11" s="27" t="s">
        <v>329</v>
      </c>
      <c r="C11" s="208">
        <v>2747310</v>
      </c>
      <c r="D11" s="194">
        <v>1429969</v>
      </c>
      <c r="E11" s="31">
        <v>27</v>
      </c>
      <c r="F11" s="209">
        <v>14</v>
      </c>
    </row>
    <row r="12" spans="2:14" s="59" customFormat="1" ht="5.0999999999999996" customHeight="1" x14ac:dyDescent="0.25">
      <c r="B12" s="32"/>
      <c r="C12" s="35"/>
      <c r="D12" s="210"/>
      <c r="E12" s="36"/>
      <c r="F12" s="211"/>
    </row>
    <row r="13" spans="2:14" s="59" customFormat="1" ht="39.75" customHeight="1" x14ac:dyDescent="0.25">
      <c r="B13" s="723" t="s">
        <v>633</v>
      </c>
      <c r="C13" s="728"/>
      <c r="D13" s="728"/>
      <c r="E13" s="728"/>
      <c r="F13" s="728"/>
    </row>
    <row r="14" spans="2:14" ht="12.6" customHeight="1" x14ac:dyDescent="0.3">
      <c r="B14" s="212"/>
      <c r="C14" s="212"/>
      <c r="D14" s="212"/>
      <c r="E14" s="212"/>
      <c r="F14" s="212"/>
    </row>
    <row r="15" spans="2:14" ht="14.4" customHeight="1" x14ac:dyDescent="0.3"/>
    <row r="16" spans="2:14" ht="14.4" customHeight="1" x14ac:dyDescent="0.3"/>
    <row r="17" spans="18:18" ht="14.4" customHeight="1" x14ac:dyDescent="0.3"/>
    <row r="18" spans="18:18" ht="14.4" customHeight="1" x14ac:dyDescent="0.3"/>
    <row r="19" spans="18:18" ht="14.4" customHeight="1" x14ac:dyDescent="0.3">
      <c r="R19" s="11"/>
    </row>
    <row r="20" spans="18:18" ht="14.4" customHeight="1" x14ac:dyDescent="0.3"/>
    <row r="21" spans="18:18" ht="14.4" customHeight="1" x14ac:dyDescent="0.3"/>
    <row r="22" spans="18:18" ht="14.4" customHeight="1" x14ac:dyDescent="0.3"/>
    <row r="23" spans="18:18" ht="14.4" customHeight="1" x14ac:dyDescent="0.3"/>
    <row r="24" spans="18:18" ht="14.4" customHeight="1" x14ac:dyDescent="0.3"/>
    <row r="25" spans="18:18" ht="14.4" customHeight="1" x14ac:dyDescent="0.3"/>
    <row r="26" spans="18:18" ht="14.4" customHeight="1" x14ac:dyDescent="0.3"/>
    <row r="27" spans="18:18" ht="14.4" customHeight="1" x14ac:dyDescent="0.3"/>
    <row r="28" spans="18:18" ht="14.4" customHeight="1" x14ac:dyDescent="0.3"/>
    <row r="29" spans="18:18" ht="14.4" customHeight="1" x14ac:dyDescent="0.3"/>
    <row r="30" spans="18:18" ht="14.4" customHeight="1" x14ac:dyDescent="0.3"/>
    <row r="31" spans="18:18" ht="14.4" customHeight="1" x14ac:dyDescent="0.3"/>
    <row r="32" spans="18:18"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4" ht="14.4" customHeight="1" x14ac:dyDescent="0.3"/>
    <row r="98" spans="2:4" ht="14.4" customHeight="1" x14ac:dyDescent="0.3"/>
    <row r="99" spans="2:4" ht="14.4" customHeight="1" x14ac:dyDescent="0.3"/>
    <row r="100" spans="2:4" ht="14.4" customHeight="1" x14ac:dyDescent="0.3"/>
    <row r="101" spans="2:4" ht="14.4" customHeight="1" x14ac:dyDescent="0.3"/>
    <row r="102" spans="2:4" ht="14.4" customHeight="1" x14ac:dyDescent="0.3"/>
    <row r="103" spans="2:4" ht="14.4" customHeight="1" x14ac:dyDescent="0.3"/>
    <row r="104" spans="2:4" ht="14.4" customHeight="1" x14ac:dyDescent="0.3"/>
    <row r="105" spans="2:4" ht="14.4" customHeight="1" x14ac:dyDescent="0.3"/>
    <row r="106" spans="2:4" ht="14.4" customHeight="1" x14ac:dyDescent="0.3"/>
    <row r="107" spans="2:4" ht="14.4" customHeight="1" x14ac:dyDescent="0.3">
      <c r="B107" s="732"/>
      <c r="C107" s="733"/>
      <c r="D107" s="733"/>
    </row>
    <row r="108" spans="2:4" ht="14.4" customHeight="1" x14ac:dyDescent="0.3"/>
  </sheetData>
  <mergeCells count="7">
    <mergeCell ref="B2:F2"/>
    <mergeCell ref="B107:D107"/>
    <mergeCell ref="E5:F5"/>
    <mergeCell ref="D5:D6"/>
    <mergeCell ref="B5:B6"/>
    <mergeCell ref="B13:F13"/>
    <mergeCell ref="C5:C6"/>
  </mergeCells>
  <hyperlinks>
    <hyperlink ref="B1" location="Indice!A1" display="Ritorna all'indice"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4B084"/>
  </sheetPr>
  <dimension ref="B1:R115"/>
  <sheetViews>
    <sheetView showGridLines="0" zoomScaleNormal="100" workbookViewId="0"/>
  </sheetViews>
  <sheetFormatPr defaultColWidth="8.5546875" defaultRowHeight="14.4" x14ac:dyDescent="0.3"/>
  <cols>
    <col min="1" max="1" width="5.5546875" style="45" customWidth="1"/>
    <col min="2" max="2" width="27.21875" style="45" bestFit="1" customWidth="1"/>
    <col min="3" max="7" width="13.5546875" style="45" customWidth="1"/>
    <col min="8" max="10" width="8.5546875" style="45" customWidth="1"/>
    <col min="11" max="11" width="1.5546875" style="45" customWidth="1"/>
    <col min="12" max="12" width="8.5546875" style="45" customWidth="1"/>
    <col min="13" max="16384" width="8.5546875" style="45"/>
  </cols>
  <sheetData>
    <row r="1" spans="2:18" s="1" customFormat="1" ht="15" customHeight="1" x14ac:dyDescent="0.25">
      <c r="B1" s="700" t="s">
        <v>0</v>
      </c>
    </row>
    <row r="2" spans="2:18" s="1" customFormat="1" ht="15" customHeight="1" x14ac:dyDescent="0.25">
      <c r="B2" s="721" t="s">
        <v>107</v>
      </c>
      <c r="C2" s="722"/>
      <c r="D2" s="722"/>
      <c r="E2" s="722"/>
      <c r="F2" s="722"/>
      <c r="G2" s="722"/>
      <c r="H2" s="42"/>
      <c r="I2" s="42"/>
      <c r="J2" s="42"/>
      <c r="K2" s="42"/>
      <c r="L2" s="42"/>
      <c r="M2" s="42"/>
      <c r="N2" s="42"/>
    </row>
    <row r="3" spans="2:18" s="1" customFormat="1" ht="15" customHeight="1" x14ac:dyDescent="0.25">
      <c r="B3" s="726" t="s">
        <v>108</v>
      </c>
      <c r="C3" s="722"/>
      <c r="D3" s="722"/>
      <c r="E3" s="722"/>
      <c r="F3" s="722"/>
      <c r="G3" s="722"/>
    </row>
    <row r="4" spans="2:18" s="57" customFormat="1" ht="15" customHeight="1" x14ac:dyDescent="0.3">
      <c r="B4" s="729" t="s">
        <v>448</v>
      </c>
      <c r="C4" s="730"/>
      <c r="D4" s="730"/>
      <c r="E4" s="730"/>
      <c r="F4" s="730"/>
      <c r="G4" s="730"/>
    </row>
    <row r="5" spans="2:18" s="59" customFormat="1" ht="33" customHeight="1" x14ac:dyDescent="0.25">
      <c r="B5" s="213"/>
      <c r="C5" s="9" t="s">
        <v>335</v>
      </c>
      <c r="D5" s="9" t="s">
        <v>336</v>
      </c>
      <c r="E5" s="9" t="s">
        <v>353</v>
      </c>
      <c r="F5" s="9" t="s">
        <v>352</v>
      </c>
      <c r="G5" s="9" t="s">
        <v>329</v>
      </c>
    </row>
    <row r="6" spans="2:18" s="61" customFormat="1" ht="15" customHeight="1" x14ac:dyDescent="0.3">
      <c r="B6" s="16" t="s">
        <v>586</v>
      </c>
      <c r="C6" s="19">
        <v>126596</v>
      </c>
      <c r="D6" s="19">
        <v>184311</v>
      </c>
      <c r="E6" s="19">
        <v>19070</v>
      </c>
      <c r="F6" s="19">
        <v>346108</v>
      </c>
      <c r="G6" s="19">
        <v>676085</v>
      </c>
      <c r="N6" s="713"/>
      <c r="O6" s="713"/>
      <c r="P6" s="713"/>
      <c r="Q6" s="713"/>
      <c r="R6" s="713"/>
    </row>
    <row r="7" spans="2:18" s="61" customFormat="1" ht="15" customHeight="1" x14ac:dyDescent="0.3">
      <c r="B7" s="16" t="s">
        <v>587</v>
      </c>
      <c r="C7" s="17"/>
      <c r="D7" s="19">
        <v>37006</v>
      </c>
      <c r="E7" s="19">
        <v>21905</v>
      </c>
      <c r="F7" s="19">
        <v>128466</v>
      </c>
      <c r="G7" s="19">
        <v>371688</v>
      </c>
      <c r="N7" s="714"/>
      <c r="O7" s="713"/>
      <c r="P7" s="713"/>
      <c r="Q7" s="713"/>
      <c r="R7" s="713"/>
    </row>
    <row r="8" spans="2:18" s="61" customFormat="1" ht="15" customHeight="1" x14ac:dyDescent="0.3">
      <c r="B8" s="16" t="s">
        <v>595</v>
      </c>
      <c r="C8" s="17"/>
      <c r="D8" s="17"/>
      <c r="E8" s="19">
        <v>15902</v>
      </c>
      <c r="F8" s="19">
        <v>29817</v>
      </c>
      <c r="G8" s="19">
        <v>87942</v>
      </c>
      <c r="N8" s="714"/>
      <c r="O8" s="714"/>
      <c r="P8" s="713"/>
      <c r="Q8" s="713"/>
      <c r="R8" s="713"/>
    </row>
    <row r="9" spans="2:18" s="61" customFormat="1" ht="15" customHeight="1" x14ac:dyDescent="0.3">
      <c r="B9" s="16" t="s">
        <v>384</v>
      </c>
      <c r="C9" s="17"/>
      <c r="D9" s="17"/>
      <c r="E9" s="17"/>
      <c r="F9" s="19">
        <v>128489</v>
      </c>
      <c r="G9" s="19">
        <v>632880</v>
      </c>
      <c r="N9" s="714"/>
      <c r="O9" s="714"/>
      <c r="P9" s="714"/>
      <c r="Q9" s="713"/>
      <c r="R9" s="713"/>
    </row>
    <row r="10" spans="2:18" s="61" customFormat="1" ht="15" customHeight="1" x14ac:dyDescent="0.3">
      <c r="B10" s="27" t="s">
        <v>634</v>
      </c>
      <c r="C10" s="14"/>
      <c r="D10" s="14"/>
      <c r="E10" s="14"/>
      <c r="F10" s="14"/>
      <c r="G10" s="30">
        <v>1060279</v>
      </c>
      <c r="N10" s="714"/>
      <c r="O10" s="714"/>
      <c r="P10" s="714"/>
      <c r="Q10" s="714"/>
      <c r="R10" s="713"/>
    </row>
    <row r="11" spans="2:18" s="61" customFormat="1" ht="15" customHeight="1" x14ac:dyDescent="0.3">
      <c r="B11" s="770" t="s">
        <v>635</v>
      </c>
      <c r="C11" s="771"/>
      <c r="D11" s="163"/>
      <c r="E11" s="163"/>
      <c r="F11" s="163"/>
      <c r="G11" s="19">
        <v>91817</v>
      </c>
      <c r="N11" s="714"/>
      <c r="O11" s="714"/>
      <c r="P11" s="714"/>
      <c r="Q11" s="714"/>
      <c r="R11" s="713"/>
    </row>
    <row r="12" spans="2:18" s="61" customFormat="1" ht="15" customHeight="1" x14ac:dyDescent="0.3">
      <c r="B12" s="773" t="s">
        <v>636</v>
      </c>
      <c r="C12" s="757"/>
      <c r="D12" s="214"/>
      <c r="E12" s="214"/>
      <c r="F12" s="214"/>
      <c r="G12" s="30">
        <v>1152096</v>
      </c>
      <c r="N12" s="714"/>
      <c r="O12" s="714"/>
      <c r="P12" s="714"/>
      <c r="Q12" s="714"/>
      <c r="R12" s="713"/>
    </row>
    <row r="13" spans="2:18" s="59" customFormat="1" ht="5.0999999999999996" customHeight="1" x14ac:dyDescent="0.25">
      <c r="B13" s="32"/>
      <c r="C13" s="32"/>
      <c r="D13" s="215"/>
      <c r="E13" s="215"/>
      <c r="F13" s="215"/>
      <c r="G13" s="35"/>
    </row>
    <row r="14" spans="2:18" s="59" customFormat="1" ht="42" customHeight="1" x14ac:dyDescent="0.25">
      <c r="B14" s="723" t="s">
        <v>637</v>
      </c>
      <c r="C14" s="728"/>
      <c r="D14" s="728"/>
      <c r="E14" s="728"/>
      <c r="F14" s="728"/>
      <c r="G14" s="728"/>
    </row>
    <row r="15" spans="2:18" s="59" customFormat="1" ht="12" customHeight="1" x14ac:dyDescent="0.25">
      <c r="B15" s="772"/>
      <c r="C15" s="728"/>
      <c r="D15" s="728"/>
      <c r="E15" s="728"/>
      <c r="F15" s="728"/>
      <c r="G15" s="728"/>
    </row>
    <row r="16" spans="2:18"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c r="B114" s="732"/>
      <c r="C114" s="733"/>
      <c r="D114" s="733"/>
    </row>
    <row r="115" spans="2:4" ht="14.4" customHeight="1" x14ac:dyDescent="0.3"/>
  </sheetData>
  <mergeCells count="8">
    <mergeCell ref="B3:G3"/>
    <mergeCell ref="B2:G2"/>
    <mergeCell ref="B114:D114"/>
    <mergeCell ref="B11:C11"/>
    <mergeCell ref="B14:G14"/>
    <mergeCell ref="B4:G4"/>
    <mergeCell ref="B15:G15"/>
    <mergeCell ref="B12:C12"/>
  </mergeCells>
  <hyperlinks>
    <hyperlink ref="B1" location="Indice!A1" display="Ritorna all'indice"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4B084"/>
  </sheetPr>
  <dimension ref="B1:M116"/>
  <sheetViews>
    <sheetView showGridLines="0" zoomScaleNormal="100" workbookViewId="0">
      <selection activeCell="F22" sqref="F22"/>
    </sheetView>
  </sheetViews>
  <sheetFormatPr defaultColWidth="8.5546875" defaultRowHeight="14.4" x14ac:dyDescent="0.3"/>
  <cols>
    <col min="1" max="1" width="5.5546875" style="45" customWidth="1"/>
    <col min="2" max="2" width="22" style="45" customWidth="1"/>
    <col min="3" max="7" width="13.5546875" style="45" customWidth="1"/>
    <col min="8" max="9" width="8.5546875" style="45" customWidth="1"/>
    <col min="10" max="10" width="1.5546875" style="45" customWidth="1"/>
    <col min="11" max="11" width="8.5546875" style="45" customWidth="1"/>
    <col min="12" max="16384" width="8.5546875" style="45"/>
  </cols>
  <sheetData>
    <row r="1" spans="2:13" s="1" customFormat="1" ht="15" customHeight="1" x14ac:dyDescent="0.25">
      <c r="B1" s="699" t="s">
        <v>0</v>
      </c>
    </row>
    <row r="2" spans="2:13" s="108" customFormat="1" ht="15" customHeight="1" x14ac:dyDescent="0.25">
      <c r="B2" s="721" t="s">
        <v>109</v>
      </c>
      <c r="C2" s="735"/>
      <c r="D2" s="735"/>
      <c r="E2" s="735"/>
      <c r="F2" s="735"/>
      <c r="G2" s="735"/>
      <c r="J2" s="2"/>
    </row>
    <row r="3" spans="2:13" s="108" customFormat="1" ht="15" customHeight="1" x14ac:dyDescent="0.25">
      <c r="B3" s="774" t="s">
        <v>110</v>
      </c>
      <c r="C3" s="735"/>
      <c r="D3" s="735"/>
      <c r="E3" s="735"/>
      <c r="F3" s="735"/>
      <c r="G3" s="735"/>
    </row>
    <row r="4" spans="2:13" s="57" customFormat="1" ht="15" customHeight="1" x14ac:dyDescent="0.3">
      <c r="B4" s="729" t="s">
        <v>638</v>
      </c>
      <c r="C4" s="730"/>
      <c r="D4" s="730"/>
      <c r="E4" s="730"/>
      <c r="F4" s="730"/>
      <c r="G4" s="730"/>
    </row>
    <row r="5" spans="2:13" s="59" customFormat="1" ht="33" customHeight="1" x14ac:dyDescent="0.25">
      <c r="B5" s="213"/>
      <c r="C5" s="9" t="s">
        <v>335</v>
      </c>
      <c r="D5" s="9" t="s">
        <v>336</v>
      </c>
      <c r="E5" s="9" t="s">
        <v>353</v>
      </c>
      <c r="F5" s="9" t="s">
        <v>352</v>
      </c>
      <c r="G5" s="9" t="s">
        <v>329</v>
      </c>
    </row>
    <row r="6" spans="2:13" s="59" customFormat="1" ht="15" customHeight="1" x14ac:dyDescent="0.25">
      <c r="B6" s="16" t="s">
        <v>439</v>
      </c>
      <c r="C6" s="19">
        <v>7661.755032</v>
      </c>
      <c r="D6" s="19">
        <v>2730.6234340000001</v>
      </c>
      <c r="E6" s="19">
        <v>4387.1754549999996</v>
      </c>
      <c r="F6" s="19">
        <v>3936.8518899999999</v>
      </c>
      <c r="G6" s="19">
        <v>18716.405811000001</v>
      </c>
      <c r="M6" s="202"/>
    </row>
    <row r="7" spans="2:13" s="59" customFormat="1" ht="15" customHeight="1" x14ac:dyDescent="0.25">
      <c r="B7" s="49" t="s">
        <v>639</v>
      </c>
      <c r="C7" s="50">
        <v>1516.99234</v>
      </c>
      <c r="D7" s="50">
        <v>1227.903399</v>
      </c>
      <c r="E7" s="50">
        <v>416.84892900000011</v>
      </c>
      <c r="F7" s="50">
        <v>2546.7551720000001</v>
      </c>
      <c r="G7" s="50">
        <v>5708.4998400000004</v>
      </c>
    </row>
    <row r="8" spans="2:13" s="59" customFormat="1" ht="15" customHeight="1" x14ac:dyDescent="0.25">
      <c r="B8" s="49" t="s">
        <v>640</v>
      </c>
      <c r="C8" s="50">
        <v>1526.751755</v>
      </c>
      <c r="D8" s="50">
        <v>240.13162600000001</v>
      </c>
      <c r="E8" s="50">
        <v>1656.5092629999999</v>
      </c>
      <c r="F8" s="50">
        <v>17.039673000000001</v>
      </c>
      <c r="G8" s="50">
        <v>3440.4323169999998</v>
      </c>
    </row>
    <row r="9" spans="2:13" s="59" customFormat="1" ht="15" customHeight="1" x14ac:dyDescent="0.25">
      <c r="B9" s="49" t="s">
        <v>641</v>
      </c>
      <c r="C9" s="50">
        <v>4618.010937</v>
      </c>
      <c r="D9" s="50">
        <v>1262.588409</v>
      </c>
      <c r="E9" s="50">
        <v>2313.8172629999999</v>
      </c>
      <c r="F9" s="50">
        <v>1373.057045</v>
      </c>
      <c r="G9" s="50">
        <v>9567.4736539999994</v>
      </c>
    </row>
    <row r="10" spans="2:13" s="59" customFormat="1" ht="15" customHeight="1" x14ac:dyDescent="0.25">
      <c r="B10" s="16" t="s">
        <v>441</v>
      </c>
      <c r="C10" s="19">
        <v>26.899121000000001</v>
      </c>
      <c r="D10" s="19">
        <v>703.55289700000003</v>
      </c>
      <c r="E10" s="19">
        <v>39.335419999999999</v>
      </c>
      <c r="F10" s="19">
        <v>1102.1711929999999</v>
      </c>
      <c r="G10" s="19">
        <v>1871.958631</v>
      </c>
    </row>
    <row r="11" spans="2:13" s="59" customFormat="1" ht="15" customHeight="1" x14ac:dyDescent="0.25">
      <c r="B11" s="16" t="s">
        <v>446</v>
      </c>
      <c r="C11" s="19">
        <v>186.14661799999999</v>
      </c>
      <c r="D11" s="19">
        <v>483.07267300000001</v>
      </c>
      <c r="E11" s="19">
        <v>362.51763199999999</v>
      </c>
      <c r="F11" s="19">
        <v>609.00290500000006</v>
      </c>
      <c r="G11" s="19">
        <v>1640.739828</v>
      </c>
    </row>
    <row r="12" spans="2:13" s="59" customFormat="1" ht="15" customHeight="1" x14ac:dyDescent="0.25">
      <c r="B12" s="27" t="s">
        <v>329</v>
      </c>
      <c r="C12" s="30">
        <v>7874.8007710000002</v>
      </c>
      <c r="D12" s="30">
        <v>3917.2490039999998</v>
      </c>
      <c r="E12" s="30">
        <v>4789.028507</v>
      </c>
      <c r="F12" s="30">
        <v>5648.0259880000003</v>
      </c>
      <c r="G12" s="30">
        <v>22229.10427</v>
      </c>
    </row>
    <row r="13" spans="2:13" s="59" customFormat="1" ht="15" customHeight="1" x14ac:dyDescent="0.25">
      <c r="B13" s="49" t="s">
        <v>46</v>
      </c>
      <c r="C13" s="217"/>
      <c r="D13" s="217"/>
      <c r="E13" s="217"/>
      <c r="F13" s="217"/>
      <c r="G13" s="217"/>
    </row>
    <row r="14" spans="2:13" s="59" customFormat="1" ht="15" customHeight="1" x14ac:dyDescent="0.25">
      <c r="B14" s="16" t="s">
        <v>642</v>
      </c>
      <c r="C14" s="218"/>
      <c r="D14" s="218"/>
      <c r="E14" s="218"/>
      <c r="F14" s="218"/>
      <c r="G14" s="19">
        <v>214.48526590764789</v>
      </c>
    </row>
    <row r="15" spans="2:13" s="59" customFormat="1" ht="15" customHeight="1" x14ac:dyDescent="0.25">
      <c r="B15" s="27" t="s">
        <v>643</v>
      </c>
      <c r="C15" s="219"/>
      <c r="D15" s="219"/>
      <c r="E15" s="219"/>
      <c r="F15" s="219"/>
      <c r="G15" s="30">
        <v>22443.589535907649</v>
      </c>
    </row>
    <row r="16" spans="2:13" s="59" customFormat="1" ht="5.0999999999999996" customHeight="1" x14ac:dyDescent="0.25">
      <c r="B16" s="32"/>
      <c r="C16" s="34"/>
      <c r="D16" s="34"/>
      <c r="E16" s="34"/>
      <c r="F16" s="34"/>
      <c r="G16" s="35"/>
    </row>
    <row r="17" spans="2:7" s="59" customFormat="1" ht="59.25" customHeight="1" x14ac:dyDescent="0.25">
      <c r="B17" s="723" t="s">
        <v>644</v>
      </c>
      <c r="C17" s="728"/>
      <c r="D17" s="728"/>
      <c r="E17" s="728"/>
      <c r="F17" s="728"/>
      <c r="G17" s="728"/>
    </row>
    <row r="18" spans="2:7" s="59" customFormat="1" ht="12" customHeight="1" x14ac:dyDescent="0.25">
      <c r="B18" s="32"/>
      <c r="C18" s="34"/>
      <c r="D18" s="34"/>
      <c r="E18" s="34"/>
      <c r="F18" s="34"/>
      <c r="G18" s="35"/>
    </row>
    <row r="19" spans="2:7" ht="14.4" customHeight="1" x14ac:dyDescent="0.3">
      <c r="F19" s="54"/>
    </row>
    <row r="20" spans="2:7" ht="14.4" customHeight="1" x14ac:dyDescent="0.3">
      <c r="F20" s="54"/>
    </row>
    <row r="21" spans="2:7" ht="14.4" customHeight="1" x14ac:dyDescent="0.3"/>
    <row r="22" spans="2:7" ht="14.4" customHeight="1" x14ac:dyDescent="0.3"/>
    <row r="23" spans="2:7" ht="14.4" customHeight="1" x14ac:dyDescent="0.3"/>
    <row r="24" spans="2:7" ht="14.4" customHeight="1" x14ac:dyDescent="0.3"/>
    <row r="25" spans="2:7" ht="14.4" customHeight="1" x14ac:dyDescent="0.3"/>
    <row r="26" spans="2:7" ht="14.4" customHeight="1" x14ac:dyDescent="0.3"/>
    <row r="27" spans="2:7" ht="14.4" customHeight="1" x14ac:dyDescent="0.3"/>
    <row r="28" spans="2:7" ht="14.4" customHeight="1" x14ac:dyDescent="0.3"/>
    <row r="29" spans="2:7" ht="14.4" customHeight="1" x14ac:dyDescent="0.3"/>
    <row r="30" spans="2:7" ht="14.4" customHeight="1" x14ac:dyDescent="0.3"/>
    <row r="31" spans="2:7" ht="14.4" customHeight="1" x14ac:dyDescent="0.3"/>
    <row r="32" spans="2:7"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5" ht="14.4" customHeight="1" x14ac:dyDescent="0.3"/>
    <row r="114" spans="2:5" ht="14.4" customHeight="1" x14ac:dyDescent="0.3"/>
    <row r="115" spans="2:5" ht="14.4" customHeight="1" x14ac:dyDescent="0.3">
      <c r="B115" s="732"/>
      <c r="C115" s="733"/>
      <c r="D115" s="733"/>
      <c r="E115" s="733"/>
    </row>
    <row r="116" spans="2:5" ht="14.4" customHeight="1" x14ac:dyDescent="0.3"/>
  </sheetData>
  <mergeCells count="5">
    <mergeCell ref="B3:G3"/>
    <mergeCell ref="B2:G2"/>
    <mergeCell ref="B17:G17"/>
    <mergeCell ref="B4:G4"/>
    <mergeCell ref="B115:E115"/>
  </mergeCells>
  <hyperlinks>
    <hyperlink ref="B1" location="Indice!A1" display="Ritorna all'indice"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4B084"/>
  </sheetPr>
  <dimension ref="B1:AS131"/>
  <sheetViews>
    <sheetView showGridLines="0" zoomScaleNormal="100" workbookViewId="0">
      <selection activeCell="B4" sqref="B4"/>
    </sheetView>
  </sheetViews>
  <sheetFormatPr defaultColWidth="8.5546875" defaultRowHeight="13.8" x14ac:dyDescent="0.25"/>
  <cols>
    <col min="1" max="1" width="5.5546875" style="11" customWidth="1"/>
    <col min="2" max="2" width="14.5546875" style="11" customWidth="1"/>
    <col min="3" max="5" width="8.5546875" style="11" customWidth="1"/>
    <col min="6" max="6" width="8.77734375" style="11" customWidth="1"/>
    <col min="7" max="8" width="8.5546875" style="11" customWidth="1"/>
    <col min="9" max="9" width="0.5546875" style="11" customWidth="1"/>
    <col min="10" max="14" width="8.5546875" style="11" customWidth="1"/>
    <col min="15" max="15" width="0.5546875" style="11" customWidth="1"/>
    <col min="16" max="20" width="8.5546875" style="11" customWidth="1"/>
    <col min="21" max="21" width="0.5546875" style="11" customWidth="1"/>
    <col min="22" max="26" width="8.5546875" style="11" customWidth="1"/>
    <col min="27" max="27" width="0.5546875" style="11" customWidth="1"/>
    <col min="28" max="30" width="8.5546875" style="11" customWidth="1"/>
    <col min="31" max="31" width="8.77734375" style="11" customWidth="1"/>
    <col min="32" max="32" width="8.5546875" style="11" customWidth="1"/>
    <col min="33" max="16384" width="8.5546875" style="11"/>
  </cols>
  <sheetData>
    <row r="1" spans="2:34" s="1" customFormat="1" ht="15" customHeight="1" x14ac:dyDescent="0.25">
      <c r="B1" s="701" t="s">
        <v>0</v>
      </c>
    </row>
    <row r="2" spans="2:34" s="1" customFormat="1" ht="15" customHeight="1" x14ac:dyDescent="0.25">
      <c r="B2" s="762" t="s">
        <v>111</v>
      </c>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row>
    <row r="3" spans="2:34" s="1" customFormat="1" ht="15" customHeight="1" x14ac:dyDescent="0.25">
      <c r="B3" s="42" t="s">
        <v>112</v>
      </c>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2:34" s="57" customFormat="1" ht="15" customHeight="1" x14ac:dyDescent="0.3">
      <c r="B4" s="72" t="s">
        <v>577</v>
      </c>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row>
    <row r="5" spans="2:34" s="59" customFormat="1" ht="22.2" customHeight="1" x14ac:dyDescent="0.3">
      <c r="B5" s="764" t="s">
        <v>645</v>
      </c>
      <c r="C5" s="724" t="s">
        <v>325</v>
      </c>
      <c r="D5" s="725"/>
      <c r="E5" s="725"/>
      <c r="F5" s="725"/>
      <c r="G5" s="725"/>
      <c r="H5" s="725"/>
      <c r="I5" s="10"/>
      <c r="J5" s="724" t="s">
        <v>326</v>
      </c>
      <c r="K5" s="725"/>
      <c r="L5" s="725"/>
      <c r="M5" s="725"/>
      <c r="N5" s="725"/>
      <c r="O5" s="10"/>
      <c r="P5" s="724" t="s">
        <v>327</v>
      </c>
      <c r="Q5" s="725"/>
      <c r="R5" s="725"/>
      <c r="S5" s="725"/>
      <c r="T5" s="725"/>
      <c r="U5" s="10"/>
      <c r="V5" s="724" t="s">
        <v>395</v>
      </c>
      <c r="W5" s="725"/>
      <c r="X5" s="725"/>
      <c r="Y5" s="725"/>
      <c r="Z5" s="725"/>
      <c r="AA5" s="10"/>
      <c r="AB5" s="724" t="s">
        <v>329</v>
      </c>
      <c r="AC5" s="725"/>
      <c r="AD5" s="725"/>
      <c r="AE5" s="725"/>
      <c r="AF5" s="725"/>
      <c r="AG5" s="725"/>
      <c r="AH5" s="33"/>
    </row>
    <row r="6" spans="2:34" s="59" customFormat="1" ht="23.1" customHeight="1" x14ac:dyDescent="0.25">
      <c r="B6" s="717"/>
      <c r="C6" s="220" t="s">
        <v>646</v>
      </c>
      <c r="D6" s="220" t="s">
        <v>647</v>
      </c>
      <c r="E6" s="220" t="s">
        <v>348</v>
      </c>
      <c r="F6" s="220" t="s">
        <v>368</v>
      </c>
      <c r="G6" s="220" t="s">
        <v>648</v>
      </c>
      <c r="H6" s="220" t="s">
        <v>329</v>
      </c>
      <c r="I6" s="153"/>
      <c r="J6" s="220" t="s">
        <v>646</v>
      </c>
      <c r="K6" s="220" t="s">
        <v>647</v>
      </c>
      <c r="L6" s="220" t="s">
        <v>348</v>
      </c>
      <c r="M6" s="220" t="s">
        <v>648</v>
      </c>
      <c r="N6" s="220" t="s">
        <v>329</v>
      </c>
      <c r="O6" s="153"/>
      <c r="P6" s="220" t="s">
        <v>646</v>
      </c>
      <c r="Q6" s="220" t="s">
        <v>647</v>
      </c>
      <c r="R6" s="220" t="s">
        <v>348</v>
      </c>
      <c r="S6" s="220" t="s">
        <v>648</v>
      </c>
      <c r="T6" s="220" t="s">
        <v>329</v>
      </c>
      <c r="U6" s="153"/>
      <c r="V6" s="220" t="s">
        <v>646</v>
      </c>
      <c r="W6" s="220" t="s">
        <v>647</v>
      </c>
      <c r="X6" s="220" t="s">
        <v>348</v>
      </c>
      <c r="Y6" s="220" t="s">
        <v>648</v>
      </c>
      <c r="Z6" s="220" t="s">
        <v>329</v>
      </c>
      <c r="AA6" s="153"/>
      <c r="AB6" s="220" t="s">
        <v>646</v>
      </c>
      <c r="AC6" s="220" t="s">
        <v>647</v>
      </c>
      <c r="AD6" s="220" t="s">
        <v>348</v>
      </c>
      <c r="AE6" s="220" t="s">
        <v>368</v>
      </c>
      <c r="AF6" s="220" t="s">
        <v>648</v>
      </c>
      <c r="AG6" s="220" t="s">
        <v>329</v>
      </c>
      <c r="AH6" s="33"/>
    </row>
    <row r="7" spans="2:34" s="59" customFormat="1" ht="16.5" customHeight="1" x14ac:dyDescent="0.25">
      <c r="B7" s="63" t="s">
        <v>601</v>
      </c>
      <c r="C7" s="20">
        <v>6.6092410760412298E-3</v>
      </c>
      <c r="D7" s="20">
        <v>5.0578550025893601E-3</v>
      </c>
      <c r="E7" s="20">
        <v>3.3293625720957299E-3</v>
      </c>
      <c r="F7" s="20">
        <v>0.29604395112703702</v>
      </c>
      <c r="G7" s="20">
        <v>7.0847750295596493E-5</v>
      </c>
      <c r="H7" s="20">
        <f t="shared" ref="H7:H31" si="0">C7+D7+E7+F7+G7</f>
        <v>0.3111112575280589</v>
      </c>
      <c r="I7" s="20"/>
      <c r="J7" s="20">
        <v>0.14897058360013499</v>
      </c>
      <c r="K7" s="20">
        <v>7.3046386056092101E-4</v>
      </c>
      <c r="L7" s="20">
        <v>1.59981981884611E-3</v>
      </c>
      <c r="M7" s="20">
        <v>2.0792843538367398E-5</v>
      </c>
      <c r="N7" s="20">
        <f t="shared" ref="N7:N31" si="1">J7+K7+L7+M7</f>
        <v>0.15132166012308038</v>
      </c>
      <c r="O7" s="20"/>
      <c r="P7" s="20">
        <v>4.5356105824171699E-3</v>
      </c>
      <c r="Q7" s="20">
        <v>7.65761910664141E-4</v>
      </c>
      <c r="R7" s="20">
        <v>2.9637404510547601E-4</v>
      </c>
      <c r="S7" s="20">
        <v>2.0338961770627898E-6</v>
      </c>
      <c r="T7" s="20">
        <f t="shared" ref="T7:T31" si="2">P7+Q7+R7++S7</f>
        <v>5.5997804343638491E-3</v>
      </c>
      <c r="U7" s="20"/>
      <c r="V7" s="20">
        <v>9.1342596895592099E-2</v>
      </c>
      <c r="W7" s="20">
        <v>2.61154375344756E-5</v>
      </c>
      <c r="X7" s="20">
        <v>4.3532493959138399E-3</v>
      </c>
      <c r="Y7" s="20">
        <v>2.83050754463642E-6</v>
      </c>
      <c r="Z7" s="20">
        <f t="shared" ref="Z7:Z31" si="3">V7+W7+X7+Y7</f>
        <v>9.5724792236585046E-2</v>
      </c>
      <c r="AA7" s="20"/>
      <c r="AB7" s="20">
        <v>4.7861010613647302E-2</v>
      </c>
      <c r="AC7" s="20">
        <v>1.7001739046193501E-3</v>
      </c>
      <c r="AD7" s="20">
        <v>2.4194885161151901E-3</v>
      </c>
      <c r="AE7" s="20">
        <v>9.72385946867865E-2</v>
      </c>
      <c r="AF7" s="20">
        <v>2.4586838581899601E-5</v>
      </c>
      <c r="AG7" s="20">
        <f t="shared" ref="AG7:AG31" si="4">AB7+AC7+AD7+AE7</f>
        <v>0.14921926772116834</v>
      </c>
      <c r="AH7" s="33"/>
    </row>
    <row r="8" spans="2:34" s="59" customFormat="1" ht="16.5" customHeight="1" x14ac:dyDescent="0.25">
      <c r="B8" s="63" t="s">
        <v>602</v>
      </c>
      <c r="C8" s="20">
        <v>1.7301510125200301E-2</v>
      </c>
      <c r="D8" s="20">
        <v>4.1249976492301201E-2</v>
      </c>
      <c r="E8" s="20">
        <v>1.5642407350913101E-2</v>
      </c>
      <c r="F8" s="20">
        <v>0.77571704320361501</v>
      </c>
      <c r="G8" s="20">
        <v>4.03006791280868E-4</v>
      </c>
      <c r="H8" s="20">
        <f t="shared" si="0"/>
        <v>0.8503139439633105</v>
      </c>
      <c r="I8" s="20"/>
      <c r="J8" s="20">
        <v>0.14804271576070999</v>
      </c>
      <c r="K8" s="20">
        <v>7.8761857334126092E-3</v>
      </c>
      <c r="L8" s="20">
        <v>1.4137776437730801E-2</v>
      </c>
      <c r="M8" s="20">
        <v>2.5120418117165501E-5</v>
      </c>
      <c r="N8" s="20">
        <f t="shared" si="1"/>
        <v>0.17008179834997059</v>
      </c>
      <c r="O8" s="20"/>
      <c r="P8" s="20">
        <v>1.23034801263957E-2</v>
      </c>
      <c r="Q8" s="20">
        <v>5.6460626261755999E-2</v>
      </c>
      <c r="R8" s="20">
        <v>8.03079483999815E-4</v>
      </c>
      <c r="S8" s="20">
        <v>2.75018135246317E-5</v>
      </c>
      <c r="T8" s="20">
        <f t="shared" si="2"/>
        <v>6.9594687685676143E-2</v>
      </c>
      <c r="U8" s="20"/>
      <c r="V8" s="20">
        <v>0.12194166519237699</v>
      </c>
      <c r="W8" s="20">
        <v>1.5379090992524499E-4</v>
      </c>
      <c r="X8" s="20">
        <v>2.3320195621574599E-2</v>
      </c>
      <c r="Y8" s="20">
        <v>3.6778796146030401E-5</v>
      </c>
      <c r="Z8" s="20">
        <f t="shared" si="3"/>
        <v>0.14545243052002285</v>
      </c>
      <c r="AA8" s="20"/>
      <c r="AB8" s="20">
        <v>5.9722889924762303E-2</v>
      </c>
      <c r="AC8" s="20">
        <v>2.4592495119641501E-2</v>
      </c>
      <c r="AD8" s="20">
        <v>1.2710212690699199E-2</v>
      </c>
      <c r="AE8" s="20">
        <v>0.24832560606530499</v>
      </c>
      <c r="AF8" s="20">
        <v>1.2312289758599699E-4</v>
      </c>
      <c r="AG8" s="20">
        <f t="shared" si="4"/>
        <v>0.34535120380040801</v>
      </c>
      <c r="AH8" s="33"/>
    </row>
    <row r="9" spans="2:34" s="59" customFormat="1" ht="16.5" customHeight="1" x14ac:dyDescent="0.25">
      <c r="B9" s="63" t="s">
        <v>603</v>
      </c>
      <c r="C9" s="20">
        <v>0.239694837519</v>
      </c>
      <c r="D9" s="20">
        <v>0.215713993651902</v>
      </c>
      <c r="E9" s="20">
        <v>0.113981441145399</v>
      </c>
      <c r="F9" s="20">
        <v>0.184165563349978</v>
      </c>
      <c r="G9" s="20">
        <v>1.56504268684034E-3</v>
      </c>
      <c r="H9" s="20">
        <f t="shared" si="0"/>
        <v>0.75512087835311936</v>
      </c>
      <c r="I9" s="20"/>
      <c r="J9" s="20">
        <v>0.679972946851226</v>
      </c>
      <c r="K9" s="20">
        <v>2.70981196996763E-2</v>
      </c>
      <c r="L9" s="20">
        <v>0.120729190396201</v>
      </c>
      <c r="M9" s="20">
        <v>3.4894590997208399E-4</v>
      </c>
      <c r="N9" s="20">
        <f t="shared" si="1"/>
        <v>0.82814920285707538</v>
      </c>
      <c r="O9" s="20"/>
      <c r="P9" s="20">
        <v>4.8687052965454801E-2</v>
      </c>
      <c r="Q9" s="20">
        <v>3.2715971665337802E-2</v>
      </c>
      <c r="R9" s="20">
        <v>7.76444287107149E-3</v>
      </c>
      <c r="S9" s="20">
        <v>7.2446497524290894E-5</v>
      </c>
      <c r="T9" s="20">
        <f t="shared" si="2"/>
        <v>8.9239913999388382E-2</v>
      </c>
      <c r="U9" s="20"/>
      <c r="V9" s="20">
        <v>0.76871004005939902</v>
      </c>
      <c r="W9" s="20">
        <v>2.0301503830055401E-3</v>
      </c>
      <c r="X9" s="20">
        <v>0.17206751494289699</v>
      </c>
      <c r="Y9" s="20">
        <v>2.1786007126578901E-4</v>
      </c>
      <c r="Z9" s="20">
        <f t="shared" si="3"/>
        <v>0.94302556545656735</v>
      </c>
      <c r="AA9" s="20"/>
      <c r="AB9" s="20">
        <v>0.37050334636246202</v>
      </c>
      <c r="AC9" s="20">
        <v>7.6795347199112102E-2</v>
      </c>
      <c r="AD9" s="20">
        <v>9.6839544129181096E-2</v>
      </c>
      <c r="AE9" s="20">
        <v>5.7347125662957799E-2</v>
      </c>
      <c r="AF9" s="20">
        <v>5.7431117654212303E-4</v>
      </c>
      <c r="AG9" s="20">
        <f t="shared" si="4"/>
        <v>0.60148536335371294</v>
      </c>
      <c r="AH9" s="33"/>
    </row>
    <row r="10" spans="2:34" s="59" customFormat="1" ht="16.5" customHeight="1" x14ac:dyDescent="0.25">
      <c r="B10" s="63" t="s">
        <v>604</v>
      </c>
      <c r="C10" s="20">
        <v>0.92965024937278695</v>
      </c>
      <c r="D10" s="20">
        <v>0.76867252198587299</v>
      </c>
      <c r="E10" s="20">
        <v>0.48872488810717801</v>
      </c>
      <c r="F10" s="20">
        <v>0.132970356692652</v>
      </c>
      <c r="G10" s="20">
        <v>3.7097949423893599E-3</v>
      </c>
      <c r="H10" s="20">
        <f t="shared" si="0"/>
        <v>2.3237278111008797</v>
      </c>
      <c r="I10" s="20"/>
      <c r="J10" s="20">
        <v>3.68097903675348</v>
      </c>
      <c r="K10" s="20">
        <v>6.6403174973384396E-2</v>
      </c>
      <c r="L10" s="20">
        <v>0.59902855794017595</v>
      </c>
      <c r="M10" s="20">
        <v>2.6010515705088698E-3</v>
      </c>
      <c r="N10" s="20">
        <f t="shared" si="1"/>
        <v>4.349011821237549</v>
      </c>
      <c r="O10" s="20"/>
      <c r="P10" s="20">
        <v>0.107077161364662</v>
      </c>
      <c r="Q10" s="20">
        <v>6.1045028244855498E-2</v>
      </c>
      <c r="R10" s="20">
        <v>2.9295953136039599E-2</v>
      </c>
      <c r="S10" s="20">
        <v>3.4837104302342899E-4</v>
      </c>
      <c r="T10" s="20">
        <f t="shared" si="2"/>
        <v>0.19776651378858054</v>
      </c>
      <c r="U10" s="20"/>
      <c r="V10" s="20">
        <v>6.1556396781804397</v>
      </c>
      <c r="W10" s="20">
        <v>7.2767364431014199E-3</v>
      </c>
      <c r="X10" s="20">
        <v>0.84902403605857302</v>
      </c>
      <c r="Y10" s="20">
        <v>1.4035400995863201E-3</v>
      </c>
      <c r="Z10" s="20">
        <f t="shared" si="3"/>
        <v>7.0133439907817001</v>
      </c>
      <c r="AA10" s="20"/>
      <c r="AB10" s="20">
        <v>2.31040452385988</v>
      </c>
      <c r="AC10" s="20">
        <v>0.26005933188831198</v>
      </c>
      <c r="AD10" s="20">
        <v>0.46456461455231302</v>
      </c>
      <c r="AE10" s="20">
        <v>5.2604332785104999E-2</v>
      </c>
      <c r="AF10" s="20">
        <v>1.8140180551853E-3</v>
      </c>
      <c r="AG10" s="20">
        <f t="shared" si="4"/>
        <v>3.0876328030856097</v>
      </c>
      <c r="AH10" s="33"/>
    </row>
    <row r="11" spans="2:34" s="59" customFormat="1" ht="16.5" customHeight="1" x14ac:dyDescent="0.25">
      <c r="B11" s="63" t="s">
        <v>605</v>
      </c>
      <c r="C11" s="20">
        <v>1.01767395747755</v>
      </c>
      <c r="D11" s="20">
        <v>0.71943810037361799</v>
      </c>
      <c r="E11" s="20">
        <v>1.09775584367707</v>
      </c>
      <c r="F11" s="20">
        <v>0.18233240059379899</v>
      </c>
      <c r="G11" s="20">
        <v>5.1253829850927196E-3</v>
      </c>
      <c r="H11" s="20">
        <f t="shared" si="0"/>
        <v>3.0223256851071296</v>
      </c>
      <c r="I11" s="20"/>
      <c r="J11" s="20">
        <v>5.7258866233393499</v>
      </c>
      <c r="K11" s="20">
        <v>0.10438427410243201</v>
      </c>
      <c r="L11" s="20">
        <v>1.3857479944401001</v>
      </c>
      <c r="M11" s="20">
        <v>5.5771681401636398E-3</v>
      </c>
      <c r="N11" s="20">
        <f t="shared" si="1"/>
        <v>7.2215960600220459</v>
      </c>
      <c r="O11" s="20"/>
      <c r="P11" s="20">
        <v>9.3362002538414701E-2</v>
      </c>
      <c r="Q11" s="20">
        <v>6.8526737439748103E-2</v>
      </c>
      <c r="R11" s="20">
        <v>5.9970733127157803E-2</v>
      </c>
      <c r="S11" s="20">
        <v>5.3650643940173696E-4</v>
      </c>
      <c r="T11" s="20">
        <f t="shared" si="2"/>
        <v>0.22239597954472234</v>
      </c>
      <c r="U11" s="20"/>
      <c r="V11" s="20">
        <v>7.2729530870264298</v>
      </c>
      <c r="W11" s="20">
        <v>1.30524849985704E-2</v>
      </c>
      <c r="X11" s="20">
        <v>1.99005998204196</v>
      </c>
      <c r="Y11" s="20">
        <v>2.8842515841160199E-3</v>
      </c>
      <c r="Z11" s="20">
        <f t="shared" si="3"/>
        <v>9.2789498056510755</v>
      </c>
      <c r="AA11" s="20"/>
      <c r="AB11" s="20">
        <v>2.96306075944283</v>
      </c>
      <c r="AC11" s="20">
        <v>0.26606791891569598</v>
      </c>
      <c r="AD11" s="20">
        <v>1.09770141789776</v>
      </c>
      <c r="AE11" s="20">
        <v>6.5103541429606601E-2</v>
      </c>
      <c r="AF11" s="20">
        <v>3.2226340295074501E-3</v>
      </c>
      <c r="AG11" s="20">
        <f t="shared" si="4"/>
        <v>4.3919336376858924</v>
      </c>
      <c r="AH11" s="33"/>
    </row>
    <row r="12" spans="2:34" s="59" customFormat="1" ht="16.5" customHeight="1" x14ac:dyDescent="0.25">
      <c r="B12" s="63" t="s">
        <v>606</v>
      </c>
      <c r="C12" s="20">
        <v>1.0023839402231101</v>
      </c>
      <c r="D12" s="20">
        <v>0.75180989818150501</v>
      </c>
      <c r="E12" s="20">
        <v>2.16995996842385</v>
      </c>
      <c r="F12" s="20">
        <v>0.248857305494706</v>
      </c>
      <c r="G12" s="20">
        <v>6.8983082292134899E-3</v>
      </c>
      <c r="H12" s="20">
        <f t="shared" si="0"/>
        <v>4.1799094205523843</v>
      </c>
      <c r="I12" s="20"/>
      <c r="J12" s="20">
        <v>3.0797090256440298</v>
      </c>
      <c r="K12" s="20">
        <v>0.14091248609271201</v>
      </c>
      <c r="L12" s="20">
        <v>2.8804216555953599</v>
      </c>
      <c r="M12" s="20">
        <v>8.6203749192648692E-3</v>
      </c>
      <c r="N12" s="20">
        <f t="shared" si="1"/>
        <v>6.1096635422513668</v>
      </c>
      <c r="O12" s="20"/>
      <c r="P12" s="20">
        <v>8.2873708427346204E-2</v>
      </c>
      <c r="Q12" s="20">
        <v>0.124817290187481</v>
      </c>
      <c r="R12" s="20">
        <v>0.104635270035994</v>
      </c>
      <c r="S12" s="20">
        <v>7.3456813342679804E-4</v>
      </c>
      <c r="T12" s="20">
        <f t="shared" si="2"/>
        <v>0.31306083678424801</v>
      </c>
      <c r="U12" s="20"/>
      <c r="V12" s="20">
        <v>4.3196277193999997</v>
      </c>
      <c r="W12" s="20">
        <v>1.9129210856285699E-2</v>
      </c>
      <c r="X12" s="20">
        <v>4.4004786395378801</v>
      </c>
      <c r="Y12" s="20">
        <v>5.7914854653397501E-3</v>
      </c>
      <c r="Z12" s="20">
        <f t="shared" si="3"/>
        <v>8.745027055259504</v>
      </c>
      <c r="AA12" s="20"/>
      <c r="AB12" s="20">
        <v>1.88477696530831</v>
      </c>
      <c r="AC12" s="20">
        <v>0.30055417260886402</v>
      </c>
      <c r="AD12" s="20">
        <v>2.33374820825088</v>
      </c>
      <c r="AE12" s="20">
        <v>8.6891070404576304E-2</v>
      </c>
      <c r="AF12" s="20">
        <v>5.1510761569474499E-3</v>
      </c>
      <c r="AG12" s="20">
        <f t="shared" si="4"/>
        <v>4.6059704165726298</v>
      </c>
      <c r="AH12" s="33"/>
    </row>
    <row r="13" spans="2:34" s="59" customFormat="1" ht="16.5" customHeight="1" x14ac:dyDescent="0.25">
      <c r="B13" s="63" t="s">
        <v>607</v>
      </c>
      <c r="C13" s="20">
        <v>0.96039450172845897</v>
      </c>
      <c r="D13" s="20">
        <v>0.80143713294511398</v>
      </c>
      <c r="E13" s="20">
        <v>3.0335184970271798</v>
      </c>
      <c r="F13" s="20">
        <v>0.110825617807305</v>
      </c>
      <c r="G13" s="20">
        <v>1.2003954869313899E-2</v>
      </c>
      <c r="H13" s="20">
        <f t="shared" si="0"/>
        <v>4.9181797043773718</v>
      </c>
      <c r="I13" s="20"/>
      <c r="J13" s="20">
        <v>3.9470683075966302</v>
      </c>
      <c r="K13" s="20">
        <v>0.15472689796369099</v>
      </c>
      <c r="L13" s="20">
        <v>3.0224021563657799</v>
      </c>
      <c r="M13" s="20">
        <v>9.5152353999197799E-3</v>
      </c>
      <c r="N13" s="20">
        <f t="shared" si="1"/>
        <v>7.1337125973260198</v>
      </c>
      <c r="O13" s="20"/>
      <c r="P13" s="20">
        <v>0.1113269432115</v>
      </c>
      <c r="Q13" s="20">
        <v>0.215565537170266</v>
      </c>
      <c r="R13" s="20">
        <v>0.179713806073941</v>
      </c>
      <c r="S13" s="20">
        <v>1.11665321634176E-3</v>
      </c>
      <c r="T13" s="20">
        <f t="shared" si="2"/>
        <v>0.50772293967204885</v>
      </c>
      <c r="U13" s="20"/>
      <c r="V13" s="20">
        <v>4.3837542563746101</v>
      </c>
      <c r="W13" s="20">
        <v>2.30550892168279E-2</v>
      </c>
      <c r="X13" s="20">
        <v>4.4100092432716096</v>
      </c>
      <c r="Y13" s="20">
        <v>6.3073677177675402E-3</v>
      </c>
      <c r="Z13" s="20">
        <f t="shared" si="3"/>
        <v>8.8231259565808138</v>
      </c>
      <c r="AA13" s="20"/>
      <c r="AB13" s="20">
        <v>2.04920259896303</v>
      </c>
      <c r="AC13" s="20">
        <v>0.34613436042575102</v>
      </c>
      <c r="AD13" s="20">
        <v>2.7098623567852198</v>
      </c>
      <c r="AE13" s="20">
        <v>4.7996182995210697E-2</v>
      </c>
      <c r="AF13" s="20">
        <v>7.14739673729008E-3</v>
      </c>
      <c r="AG13" s="20">
        <f t="shared" si="4"/>
        <v>5.1531954991692119</v>
      </c>
      <c r="AH13" s="33"/>
    </row>
    <row r="14" spans="2:34" s="59" customFormat="1" ht="16.5" customHeight="1" x14ac:dyDescent="0.25">
      <c r="B14" s="63" t="s">
        <v>608</v>
      </c>
      <c r="C14" s="20">
        <v>1.4696755091734699</v>
      </c>
      <c r="D14" s="20">
        <v>1.5646989151214299</v>
      </c>
      <c r="E14" s="20">
        <v>5.8709642177741497</v>
      </c>
      <c r="F14" s="20">
        <v>0.114292470840789</v>
      </c>
      <c r="G14" s="20">
        <v>1.8333697534642899E-2</v>
      </c>
      <c r="H14" s="20">
        <f t="shared" si="0"/>
        <v>9.0379648104444819</v>
      </c>
      <c r="I14" s="20"/>
      <c r="J14" s="20">
        <v>2.9951553114995102</v>
      </c>
      <c r="K14" s="20">
        <v>0.19274279693801999</v>
      </c>
      <c r="L14" s="20">
        <v>2.3211516008025099</v>
      </c>
      <c r="M14" s="20">
        <v>1.2468203286620501E-2</v>
      </c>
      <c r="N14" s="20">
        <f t="shared" si="1"/>
        <v>5.5215179125266607</v>
      </c>
      <c r="O14" s="20"/>
      <c r="P14" s="20">
        <v>0.1388334877555</v>
      </c>
      <c r="Q14" s="20">
        <v>0.27124324604925498</v>
      </c>
      <c r="R14" s="20">
        <v>0.274688091376454</v>
      </c>
      <c r="S14" s="20">
        <v>2.0454584346780501E-3</v>
      </c>
      <c r="T14" s="20">
        <f t="shared" si="2"/>
        <v>0.68681028361588703</v>
      </c>
      <c r="U14" s="20"/>
      <c r="V14" s="20">
        <v>4.1206461543505499</v>
      </c>
      <c r="W14" s="20">
        <v>2.3312398374376101E-2</v>
      </c>
      <c r="X14" s="20">
        <v>2.79816897813701</v>
      </c>
      <c r="Y14" s="20">
        <v>9.2035109939578898E-3</v>
      </c>
      <c r="Z14" s="20">
        <f t="shared" si="3"/>
        <v>6.9513310418558936</v>
      </c>
      <c r="AA14" s="20"/>
      <c r="AB14" s="20">
        <v>2.0087338363082599</v>
      </c>
      <c r="AC14" s="20">
        <v>0.60908445465079897</v>
      </c>
      <c r="AD14" s="20">
        <v>3.13517752625124</v>
      </c>
      <c r="AE14" s="20">
        <v>4.7107706147616203E-2</v>
      </c>
      <c r="AF14" s="20">
        <v>1.05644656218878E-2</v>
      </c>
      <c r="AG14" s="20">
        <f t="shared" si="4"/>
        <v>5.8001035233579152</v>
      </c>
      <c r="AH14" s="33"/>
    </row>
    <row r="15" spans="2:34" s="59" customFormat="1" ht="16.5" customHeight="1" x14ac:dyDescent="0.25">
      <c r="B15" s="63" t="s">
        <v>609</v>
      </c>
      <c r="C15" s="20">
        <v>1.96184524871582</v>
      </c>
      <c r="D15" s="20">
        <v>2.00285074709294</v>
      </c>
      <c r="E15" s="20">
        <v>7.5579464410366599</v>
      </c>
      <c r="F15" s="20">
        <v>0.103390978308535</v>
      </c>
      <c r="G15" s="20">
        <v>3.1275870856832998E-2</v>
      </c>
      <c r="H15" s="20">
        <f t="shared" si="0"/>
        <v>11.657309286010788</v>
      </c>
      <c r="I15" s="20"/>
      <c r="J15" s="20">
        <v>1.3553375389150399</v>
      </c>
      <c r="K15" s="20">
        <v>0.20032445153057299</v>
      </c>
      <c r="L15" s="20">
        <v>1.8353535195775801</v>
      </c>
      <c r="M15" s="20">
        <v>1.4265529512130899E-2</v>
      </c>
      <c r="N15" s="20">
        <f t="shared" si="1"/>
        <v>3.4052810395353239</v>
      </c>
      <c r="O15" s="20"/>
      <c r="P15" s="20">
        <v>0.44981066422904897</v>
      </c>
      <c r="Q15" s="20">
        <v>0.68415428049944904</v>
      </c>
      <c r="R15" s="20">
        <v>0.463828254573798</v>
      </c>
      <c r="S15" s="20">
        <v>2.4858190645792901E-3</v>
      </c>
      <c r="T15" s="20">
        <f t="shared" si="2"/>
        <v>1.6002790183668754</v>
      </c>
      <c r="U15" s="20"/>
      <c r="V15" s="20">
        <v>1.79578738463847</v>
      </c>
      <c r="W15" s="20">
        <v>0.1</v>
      </c>
      <c r="X15" s="20">
        <v>1.8978361715994101</v>
      </c>
      <c r="Y15" s="20">
        <v>9.7083560471550208E-3</v>
      </c>
      <c r="Z15" s="20">
        <f t="shared" si="3"/>
        <v>3.8033319122850351</v>
      </c>
      <c r="AA15" s="20"/>
      <c r="AB15" s="20">
        <v>1.4615196801727</v>
      </c>
      <c r="AC15" s="20">
        <v>0.84569872631385701</v>
      </c>
      <c r="AD15" s="20">
        <v>3.48732795285314</v>
      </c>
      <c r="AE15" s="20">
        <v>4.3360095708088402E-2</v>
      </c>
      <c r="AF15" s="20">
        <v>1.54130389773011E-2</v>
      </c>
      <c r="AG15" s="20">
        <f t="shared" si="4"/>
        <v>5.8379064550477855</v>
      </c>
      <c r="AH15" s="33"/>
    </row>
    <row r="16" spans="2:34" s="59" customFormat="1" ht="16.5" customHeight="1" x14ac:dyDescent="0.25">
      <c r="B16" s="63" t="s">
        <v>610</v>
      </c>
      <c r="C16" s="20">
        <v>1.97275608867268</v>
      </c>
      <c r="D16" s="20">
        <v>1.8169448963727901</v>
      </c>
      <c r="E16" s="20">
        <v>6.8297408078863304</v>
      </c>
      <c r="F16" s="20">
        <v>7.5755538775279394E-2</v>
      </c>
      <c r="G16" s="20">
        <v>4.4411866543301197E-2</v>
      </c>
      <c r="H16" s="20">
        <f t="shared" si="0"/>
        <v>10.739609198250381</v>
      </c>
      <c r="I16" s="20"/>
      <c r="J16" s="20">
        <v>2.88061911078813</v>
      </c>
      <c r="K16" s="20">
        <v>0.24902113745572799</v>
      </c>
      <c r="L16" s="20">
        <v>1.469839528741</v>
      </c>
      <c r="M16" s="20">
        <v>1.6962837608330401E-2</v>
      </c>
      <c r="N16" s="20">
        <f t="shared" si="1"/>
        <v>4.6164426145931889</v>
      </c>
      <c r="O16" s="20"/>
      <c r="P16" s="20">
        <v>0.35864290405217703</v>
      </c>
      <c r="Q16" s="20">
        <v>0.62209084506663104</v>
      </c>
      <c r="R16" s="20">
        <v>0.73751505001925699</v>
      </c>
      <c r="S16" s="20">
        <v>4.84765889262631E-3</v>
      </c>
      <c r="T16" s="20">
        <f t="shared" si="2"/>
        <v>1.7230964580306913</v>
      </c>
      <c r="U16" s="20"/>
      <c r="V16" s="20">
        <v>3.28345997731715</v>
      </c>
      <c r="W16" s="20">
        <v>1.8435878923323702E-2</v>
      </c>
      <c r="X16" s="20">
        <v>1.2990329011102899</v>
      </c>
      <c r="Y16" s="20">
        <v>1.02508699932103E-2</v>
      </c>
      <c r="Z16" s="20">
        <f t="shared" si="3"/>
        <v>4.6111796273439731</v>
      </c>
      <c r="AA16" s="20"/>
      <c r="AB16" s="20">
        <v>2.0155760975836499</v>
      </c>
      <c r="AC16" s="20">
        <v>0.79710841815107203</v>
      </c>
      <c r="AD16" s="20">
        <v>3.1105611208683199</v>
      </c>
      <c r="AE16" s="20">
        <v>3.2578021376325601E-2</v>
      </c>
      <c r="AF16" s="20">
        <v>2.0670176367547199E-2</v>
      </c>
      <c r="AG16" s="20">
        <f t="shared" si="4"/>
        <v>5.9558236579793675</v>
      </c>
      <c r="AH16" s="33"/>
    </row>
    <row r="17" spans="2:34" s="59" customFormat="1" ht="16.5" customHeight="1" x14ac:dyDescent="0.25">
      <c r="B17" s="63" t="s">
        <v>611</v>
      </c>
      <c r="C17" s="20">
        <v>1.6638430902457599</v>
      </c>
      <c r="D17" s="20">
        <v>1.45734792250985</v>
      </c>
      <c r="E17" s="20">
        <v>5.4285624451123997</v>
      </c>
      <c r="F17" s="20">
        <v>5.1405419561409003E-2</v>
      </c>
      <c r="G17" s="20">
        <v>5.6643961062776797E-2</v>
      </c>
      <c r="H17" s="20">
        <f t="shared" si="0"/>
        <v>8.657802838492195</v>
      </c>
      <c r="I17" s="20"/>
      <c r="J17" s="20">
        <v>1.5639202830894601</v>
      </c>
      <c r="K17" s="20">
        <v>0.25013993071562302</v>
      </c>
      <c r="L17" s="20">
        <v>1.2723962688157999</v>
      </c>
      <c r="M17" s="20">
        <v>1.7614764952718701E-2</v>
      </c>
      <c r="N17" s="20">
        <f t="shared" si="1"/>
        <v>3.1040712475736014</v>
      </c>
      <c r="O17" s="20"/>
      <c r="P17" s="20">
        <v>0.34029039561952601</v>
      </c>
      <c r="Q17" s="20">
        <v>0.81232878161797795</v>
      </c>
      <c r="R17" s="20">
        <v>1.0856525487034001</v>
      </c>
      <c r="S17" s="20">
        <v>8.3160487788312004E-3</v>
      </c>
      <c r="T17" s="20">
        <f t="shared" si="2"/>
        <v>2.2465877747197354</v>
      </c>
      <c r="U17" s="20"/>
      <c r="V17" s="20">
        <v>1.76665574758327</v>
      </c>
      <c r="W17" s="20">
        <v>1.5400328700076399E-2</v>
      </c>
      <c r="X17" s="20">
        <v>0.93591326548006804</v>
      </c>
      <c r="Y17" s="20">
        <v>1.1448156882657301E-2</v>
      </c>
      <c r="Z17" s="20">
        <f t="shared" si="3"/>
        <v>2.7294174986460717</v>
      </c>
      <c r="AA17" s="20"/>
      <c r="AB17" s="20">
        <v>1.4009808864573901</v>
      </c>
      <c r="AC17" s="20">
        <v>0.72253097224549001</v>
      </c>
      <c r="AD17" s="20">
        <v>2.5957650151714899</v>
      </c>
      <c r="AE17" s="20">
        <v>2.3353837623101802E-2</v>
      </c>
      <c r="AF17" s="20">
        <v>2.60501835149596E-2</v>
      </c>
      <c r="AG17" s="20">
        <f t="shared" si="4"/>
        <v>4.7426307114974717</v>
      </c>
      <c r="AH17" s="33"/>
    </row>
    <row r="18" spans="2:34" s="59" customFormat="1" ht="16.5" customHeight="1" x14ac:dyDescent="0.25">
      <c r="B18" s="63" t="s">
        <v>612</v>
      </c>
      <c r="C18" s="20">
        <v>1.5896445095463501</v>
      </c>
      <c r="D18" s="20">
        <v>1.13330679432848</v>
      </c>
      <c r="E18" s="20">
        <v>4.1329681903814297</v>
      </c>
      <c r="F18" s="20">
        <v>3.7418652011321302E-2</v>
      </c>
      <c r="G18" s="20">
        <v>6.5445615844905894E-2</v>
      </c>
      <c r="H18" s="20">
        <f t="shared" si="0"/>
        <v>6.9587837621124873</v>
      </c>
      <c r="I18" s="20"/>
      <c r="J18" s="20">
        <v>11.6024594191194</v>
      </c>
      <c r="K18" s="20">
        <v>0.33951615057183299</v>
      </c>
      <c r="L18" s="20">
        <v>1.16471914577705</v>
      </c>
      <c r="M18" s="20">
        <v>2.39227042368453E-2</v>
      </c>
      <c r="N18" s="20">
        <f t="shared" si="1"/>
        <v>13.13061741970513</v>
      </c>
      <c r="O18" s="20"/>
      <c r="P18" s="20">
        <v>0.71592555160567595</v>
      </c>
      <c r="Q18" s="20">
        <v>0.96093341611402805</v>
      </c>
      <c r="R18" s="20">
        <v>1.4771979901800201</v>
      </c>
      <c r="S18" s="20">
        <v>1.21241877568742E-2</v>
      </c>
      <c r="T18" s="20">
        <f t="shared" si="2"/>
        <v>3.1661811456565983</v>
      </c>
      <c r="U18" s="20"/>
      <c r="V18" s="20">
        <v>14.9165190176466</v>
      </c>
      <c r="W18" s="20">
        <v>3.6833234460945503E-2</v>
      </c>
      <c r="X18" s="20">
        <v>0.70279170279936398</v>
      </c>
      <c r="Y18" s="20">
        <v>1.49100100252216E-2</v>
      </c>
      <c r="Z18" s="20">
        <f t="shared" si="3"/>
        <v>15.671053964932131</v>
      </c>
      <c r="AA18" s="20"/>
      <c r="AB18" s="20">
        <v>6.4368062973853801</v>
      </c>
      <c r="AC18" s="20">
        <v>0.66862557594656102</v>
      </c>
      <c r="AD18" s="20">
        <v>2.1588214401047199</v>
      </c>
      <c r="AE18" s="20">
        <v>1.94453219277104E-2</v>
      </c>
      <c r="AF18" s="20">
        <v>3.13475656293839E-2</v>
      </c>
      <c r="AG18" s="20">
        <f t="shared" si="4"/>
        <v>9.283698635364372</v>
      </c>
      <c r="AH18" s="33"/>
    </row>
    <row r="19" spans="2:34" s="59" customFormat="1" ht="16.5" customHeight="1" x14ac:dyDescent="0.25">
      <c r="B19" s="63" t="s">
        <v>613</v>
      </c>
      <c r="C19" s="20">
        <v>1.5585532828722499</v>
      </c>
      <c r="D19" s="20">
        <v>0.93533142657978696</v>
      </c>
      <c r="E19" s="20">
        <v>3.3074681437019202</v>
      </c>
      <c r="F19" s="20">
        <v>2.6311229726370899E-2</v>
      </c>
      <c r="G19" s="20">
        <v>6.97150845809755E-2</v>
      </c>
      <c r="H19" s="20">
        <f t="shared" si="0"/>
        <v>5.8973791674613043</v>
      </c>
      <c r="I19" s="20"/>
      <c r="J19" s="20">
        <v>14.3406870375869</v>
      </c>
      <c r="K19" s="20">
        <v>0.36885871945394499</v>
      </c>
      <c r="L19" s="20">
        <v>1.0789078743096701</v>
      </c>
      <c r="M19" s="20">
        <v>2.0657690055368001E-2</v>
      </c>
      <c r="N19" s="20">
        <f t="shared" si="1"/>
        <v>15.809111321405881</v>
      </c>
      <c r="O19" s="20"/>
      <c r="P19" s="20">
        <v>0.94017007748454196</v>
      </c>
      <c r="Q19" s="20">
        <v>1.1564531157464</v>
      </c>
      <c r="R19" s="20">
        <v>1.6697400658091801</v>
      </c>
      <c r="S19" s="20">
        <v>1.5560897499364601E-2</v>
      </c>
      <c r="T19" s="20">
        <f t="shared" si="2"/>
        <v>3.7819241565394863</v>
      </c>
      <c r="U19" s="20"/>
      <c r="V19" s="20">
        <v>17.090706595201802</v>
      </c>
      <c r="W19" s="20">
        <v>0.2</v>
      </c>
      <c r="X19" s="20">
        <v>0.54025634035848502</v>
      </c>
      <c r="Y19" s="20">
        <v>1.40296153672342E-2</v>
      </c>
      <c r="Z19" s="20">
        <f t="shared" si="3"/>
        <v>17.844992550927522</v>
      </c>
      <c r="AA19" s="20"/>
      <c r="AB19" s="20">
        <v>7.7018756782793698</v>
      </c>
      <c r="AC19" s="20">
        <v>0.64792301601550595</v>
      </c>
      <c r="AD19" s="20">
        <v>1.85831874244956</v>
      </c>
      <c r="AE19" s="20">
        <v>1.7717785844998699E-2</v>
      </c>
      <c r="AF19" s="20">
        <v>3.3577212638387997E-2</v>
      </c>
      <c r="AG19" s="20">
        <f t="shared" si="4"/>
        <v>10.225835222589435</v>
      </c>
      <c r="AH19" s="33"/>
    </row>
    <row r="20" spans="2:34" s="59" customFormat="1" ht="16.5" customHeight="1" x14ac:dyDescent="0.25">
      <c r="B20" s="63" t="s">
        <v>614</v>
      </c>
      <c r="C20" s="20">
        <v>0.96762973384184203</v>
      </c>
      <c r="D20" s="20">
        <v>0.75593239884460695</v>
      </c>
      <c r="E20" s="20">
        <v>2.6634003979087999</v>
      </c>
      <c r="F20" s="20">
        <v>2.0150899368024101E-2</v>
      </c>
      <c r="G20" s="20">
        <v>6.9460920555062006E-2</v>
      </c>
      <c r="H20" s="20">
        <f t="shared" si="0"/>
        <v>4.4765743505183346</v>
      </c>
      <c r="I20" s="20"/>
      <c r="J20" s="20">
        <v>1.2514384140905299</v>
      </c>
      <c r="K20" s="20">
        <v>0.30238556068574501</v>
      </c>
      <c r="L20" s="20">
        <v>0.93100463960653401</v>
      </c>
      <c r="M20" s="20">
        <v>2.4056218875033699E-2</v>
      </c>
      <c r="N20" s="20">
        <f t="shared" si="1"/>
        <v>2.5088848332578424</v>
      </c>
      <c r="O20" s="20"/>
      <c r="P20" s="20">
        <v>0.59471141903369695</v>
      </c>
      <c r="Q20" s="20">
        <v>1.1619542301086101</v>
      </c>
      <c r="R20" s="20">
        <v>1.78420592983377</v>
      </c>
      <c r="S20" s="20">
        <v>1.77401951455202E-2</v>
      </c>
      <c r="T20" s="20">
        <f t="shared" si="2"/>
        <v>3.558611774121597</v>
      </c>
      <c r="U20" s="20"/>
      <c r="V20" s="20">
        <v>1.3685913600824</v>
      </c>
      <c r="W20" s="20">
        <v>1.2147203236511301E-2</v>
      </c>
      <c r="X20" s="20">
        <v>0.42568351881698202</v>
      </c>
      <c r="Y20" s="20">
        <v>1.3287078888024601E-2</v>
      </c>
      <c r="Z20" s="20">
        <f t="shared" si="3"/>
        <v>1.819709161023918</v>
      </c>
      <c r="AA20" s="20"/>
      <c r="AB20" s="20">
        <v>1.20718094436011</v>
      </c>
      <c r="AC20" s="20">
        <v>0.57519559393789599</v>
      </c>
      <c r="AD20" s="20">
        <v>1.6043351534407</v>
      </c>
      <c r="AE20" s="20">
        <v>1.0695256372914E-2</v>
      </c>
      <c r="AF20" s="20">
        <v>3.45784980621043E-2</v>
      </c>
      <c r="AG20" s="20">
        <f t="shared" si="4"/>
        <v>3.39740694811162</v>
      </c>
      <c r="AH20" s="33"/>
    </row>
    <row r="21" spans="2:34" s="59" customFormat="1" ht="16.5" customHeight="1" x14ac:dyDescent="0.25">
      <c r="B21" s="63" t="s">
        <v>615</v>
      </c>
      <c r="C21" s="20">
        <v>0.808019034756984</v>
      </c>
      <c r="D21" s="20">
        <v>0.63717133829369998</v>
      </c>
      <c r="E21" s="20">
        <v>2.2104212201635098</v>
      </c>
      <c r="F21" s="20">
        <v>1.59727307555898E-2</v>
      </c>
      <c r="G21" s="20">
        <v>7.2159423097054101E-2</v>
      </c>
      <c r="H21" s="20">
        <f t="shared" si="0"/>
        <v>3.7437437470668375</v>
      </c>
      <c r="I21" s="20"/>
      <c r="J21" s="20">
        <v>0.62847137803220599</v>
      </c>
      <c r="K21" s="20">
        <v>0.27630544529009299</v>
      </c>
      <c r="L21" s="20">
        <v>0.82050898516948301</v>
      </c>
      <c r="M21" s="20">
        <v>2.1059411889641302E-2</v>
      </c>
      <c r="N21" s="20">
        <f t="shared" si="1"/>
        <v>1.7463452203814231</v>
      </c>
      <c r="O21" s="20"/>
      <c r="P21" s="20">
        <v>0.60296508025805395</v>
      </c>
      <c r="Q21" s="20">
        <v>1.1882759195916399</v>
      </c>
      <c r="R21" s="20">
        <v>1.8441775693711799</v>
      </c>
      <c r="S21" s="20">
        <v>2.2006181839073699E-2</v>
      </c>
      <c r="T21" s="20">
        <f t="shared" si="2"/>
        <v>3.6574247510599474</v>
      </c>
      <c r="U21" s="20"/>
      <c r="V21" s="20">
        <v>0.73327002057617896</v>
      </c>
      <c r="W21" s="20">
        <v>9.0229103710626896E-3</v>
      </c>
      <c r="X21" s="20">
        <v>0.353666594923982</v>
      </c>
      <c r="Y21" s="20">
        <v>1.3164797401709401E-2</v>
      </c>
      <c r="Z21" s="20">
        <f t="shared" si="3"/>
        <v>1.1091243232729331</v>
      </c>
      <c r="AA21" s="20"/>
      <c r="AB21" s="20">
        <v>0.87511012212917105</v>
      </c>
      <c r="AC21" s="20">
        <v>0.53382968782807205</v>
      </c>
      <c r="AD21" s="20">
        <v>1.4205554250629699</v>
      </c>
      <c r="AE21" s="20">
        <v>8.80897823428883E-3</v>
      </c>
      <c r="AF21" s="20">
        <v>3.6201404305526902E-2</v>
      </c>
      <c r="AG21" s="20">
        <f t="shared" si="4"/>
        <v>2.838304213254502</v>
      </c>
      <c r="AH21" s="33"/>
    </row>
    <row r="22" spans="2:34" s="59" customFormat="1" ht="16.5" customHeight="1" x14ac:dyDescent="0.25">
      <c r="B22" s="63" t="s">
        <v>616</v>
      </c>
      <c r="C22" s="20">
        <v>0.71041650772057896</v>
      </c>
      <c r="D22" s="20">
        <v>0.54306582861224795</v>
      </c>
      <c r="E22" s="20">
        <v>1.8482081260746199</v>
      </c>
      <c r="F22" s="20">
        <v>1.46521922213223E-2</v>
      </c>
      <c r="G22" s="20">
        <v>7.3130878283944503E-2</v>
      </c>
      <c r="H22" s="20">
        <f t="shared" si="0"/>
        <v>3.189473532912714</v>
      </c>
      <c r="I22" s="20"/>
      <c r="J22" s="20">
        <v>0.64818391555678401</v>
      </c>
      <c r="K22" s="20">
        <v>0.25813933709325598</v>
      </c>
      <c r="L22" s="20">
        <v>0.78076223561228497</v>
      </c>
      <c r="M22" s="20">
        <v>2.4384909687420998E-2</v>
      </c>
      <c r="N22" s="20">
        <f t="shared" si="1"/>
        <v>1.7114703979497459</v>
      </c>
      <c r="O22" s="20"/>
      <c r="P22" s="20">
        <v>0.62347113102114105</v>
      </c>
      <c r="Q22" s="20">
        <v>1.2372942323431499</v>
      </c>
      <c r="R22" s="20">
        <v>1.7995305416555201</v>
      </c>
      <c r="S22" s="20">
        <v>2.4557837238601801E-2</v>
      </c>
      <c r="T22" s="20">
        <f t="shared" si="2"/>
        <v>3.6848537422584124</v>
      </c>
      <c r="U22" s="20"/>
      <c r="V22" s="20">
        <v>0.72362179946289695</v>
      </c>
      <c r="W22" s="20">
        <v>9.4359508493686902E-3</v>
      </c>
      <c r="X22" s="20">
        <v>0.36150975331082702</v>
      </c>
      <c r="Y22" s="20">
        <v>1.48795865196003E-2</v>
      </c>
      <c r="Z22" s="20">
        <f t="shared" si="3"/>
        <v>1.1094470901426929</v>
      </c>
      <c r="AA22" s="20"/>
      <c r="AB22" s="20">
        <v>0.83265808252950202</v>
      </c>
      <c r="AC22" s="20">
        <v>0.50696561644081894</v>
      </c>
      <c r="AD22" s="20">
        <v>1.28647750761048</v>
      </c>
      <c r="AE22" s="20">
        <v>8.2381419853261393E-3</v>
      </c>
      <c r="AF22" s="20">
        <v>3.8322246959593402E-2</v>
      </c>
      <c r="AG22" s="20">
        <f t="shared" si="4"/>
        <v>2.6343393485661268</v>
      </c>
      <c r="AH22" s="33"/>
    </row>
    <row r="23" spans="2:34" s="59" customFormat="1" ht="16.5" customHeight="1" x14ac:dyDescent="0.25">
      <c r="B23" s="63" t="s">
        <v>617</v>
      </c>
      <c r="C23" s="20">
        <v>0.63870054050708203</v>
      </c>
      <c r="D23" s="20">
        <v>0.45929584963860898</v>
      </c>
      <c r="E23" s="20">
        <v>1.54517323868761</v>
      </c>
      <c r="F23" s="20">
        <v>8.7048086934761806E-3</v>
      </c>
      <c r="G23" s="20">
        <v>6.8338799985192794E-2</v>
      </c>
      <c r="H23" s="20">
        <f t="shared" si="0"/>
        <v>2.7202132375119703</v>
      </c>
      <c r="I23" s="20"/>
      <c r="J23" s="20">
        <v>0.62530177534706299</v>
      </c>
      <c r="K23" s="20">
        <v>0.23398601666317601</v>
      </c>
      <c r="L23" s="20">
        <v>0.70263934850576104</v>
      </c>
      <c r="M23" s="20">
        <v>2.65283394514346E-2</v>
      </c>
      <c r="N23" s="20">
        <f t="shared" si="1"/>
        <v>1.5884554799674346</v>
      </c>
      <c r="O23" s="20"/>
      <c r="P23" s="20">
        <v>0.57505938358930497</v>
      </c>
      <c r="Q23" s="20">
        <v>1.06446746401555</v>
      </c>
      <c r="R23" s="20">
        <v>1.64015625004138</v>
      </c>
      <c r="S23" s="20">
        <v>2.4928846430378699E-2</v>
      </c>
      <c r="T23" s="20">
        <f t="shared" si="2"/>
        <v>3.3046119440766137</v>
      </c>
      <c r="U23" s="20"/>
      <c r="V23" s="20">
        <v>0.71308052651637999</v>
      </c>
      <c r="W23" s="20">
        <v>9.1548761096060197E-3</v>
      </c>
      <c r="X23" s="20">
        <v>0.353909466712859</v>
      </c>
      <c r="Y23" s="20">
        <v>1.4349213492698701E-2</v>
      </c>
      <c r="Z23" s="20">
        <f t="shared" si="3"/>
        <v>1.0904940828315437</v>
      </c>
      <c r="AA23" s="20"/>
      <c r="AB23" s="20">
        <v>0.77795632027787598</v>
      </c>
      <c r="AC23" s="20">
        <v>0.43830037089590701</v>
      </c>
      <c r="AD23" s="20">
        <v>1.1408194561339899</v>
      </c>
      <c r="AE23" s="20">
        <v>6.2147077647577596E-3</v>
      </c>
      <c r="AF23" s="20">
        <v>3.7721217962390897E-2</v>
      </c>
      <c r="AG23" s="20">
        <f t="shared" si="4"/>
        <v>2.3632908550725311</v>
      </c>
      <c r="AH23" s="33"/>
    </row>
    <row r="24" spans="2:34" s="59" customFormat="1" ht="16.5" customHeight="1" x14ac:dyDescent="0.25">
      <c r="B24" s="63" t="s">
        <v>618</v>
      </c>
      <c r="C24" s="20">
        <v>0.56652244859820799</v>
      </c>
      <c r="D24" s="20">
        <v>0.38954724191228002</v>
      </c>
      <c r="E24" s="20">
        <v>1.3112248541235001</v>
      </c>
      <c r="F24" s="20">
        <v>7.1284137026560897E-3</v>
      </c>
      <c r="G24" s="20">
        <v>6.24085490628941E-2</v>
      </c>
      <c r="H24" s="20">
        <f t="shared" si="0"/>
        <v>2.3368315073995385</v>
      </c>
      <c r="I24" s="20"/>
      <c r="J24" s="20">
        <v>0.54899211638210499</v>
      </c>
      <c r="K24" s="20">
        <v>0.21219688351452901</v>
      </c>
      <c r="L24" s="20">
        <v>0.61396578336222696</v>
      </c>
      <c r="M24" s="20">
        <v>2.5960812614807999E-2</v>
      </c>
      <c r="N24" s="20">
        <f t="shared" si="1"/>
        <v>1.4011155958736692</v>
      </c>
      <c r="O24" s="20"/>
      <c r="P24" s="20">
        <v>0.56549516367720498</v>
      </c>
      <c r="Q24" s="20">
        <v>1.01453215148655</v>
      </c>
      <c r="R24" s="20">
        <v>1.5076150401534001</v>
      </c>
      <c r="S24" s="20">
        <v>2.8580928091966301E-2</v>
      </c>
      <c r="T24" s="20">
        <f t="shared" si="2"/>
        <v>3.1162232834091212</v>
      </c>
      <c r="U24" s="20"/>
      <c r="V24" s="20">
        <v>0.58518448816033997</v>
      </c>
      <c r="W24" s="20">
        <v>7.2534337111773402E-3</v>
      </c>
      <c r="X24" s="20">
        <v>0.28064986099809103</v>
      </c>
      <c r="Y24" s="20">
        <v>1.4516462664911699E-2</v>
      </c>
      <c r="Z24" s="20">
        <f t="shared" si="3"/>
        <v>0.88760424553452011</v>
      </c>
      <c r="AA24" s="20"/>
      <c r="AB24" s="20">
        <v>0.69598421927815302</v>
      </c>
      <c r="AC24" s="20">
        <v>0.39939484238380801</v>
      </c>
      <c r="AD24" s="20">
        <v>1.00429405283496</v>
      </c>
      <c r="AE24" s="20">
        <v>5.2110566287556304E-3</v>
      </c>
      <c r="AF24" s="20">
        <v>3.7211066375858498E-2</v>
      </c>
      <c r="AG24" s="20">
        <f t="shared" si="4"/>
        <v>2.1048841711256765</v>
      </c>
      <c r="AH24" s="33"/>
    </row>
    <row r="25" spans="2:34" s="59" customFormat="1" ht="16.5" customHeight="1" x14ac:dyDescent="0.25">
      <c r="B25" s="63" t="s">
        <v>619</v>
      </c>
      <c r="C25" s="20">
        <v>0.47091485464969202</v>
      </c>
      <c r="D25" s="20">
        <v>0.32945033178465599</v>
      </c>
      <c r="E25" s="20">
        <v>1.0802247488263199</v>
      </c>
      <c r="F25" s="20">
        <v>5.5517713565887503E-3</v>
      </c>
      <c r="G25" s="20">
        <v>5.9276068248924098E-2</v>
      </c>
      <c r="H25" s="20">
        <f t="shared" si="0"/>
        <v>1.9454177748661807</v>
      </c>
      <c r="I25" s="20"/>
      <c r="J25" s="20">
        <v>0.38275194951754898</v>
      </c>
      <c r="K25" s="20">
        <v>0.18830265420627301</v>
      </c>
      <c r="L25" s="20">
        <v>0.52253977835877696</v>
      </c>
      <c r="M25" s="20">
        <v>2.65411941404202E-2</v>
      </c>
      <c r="N25" s="20">
        <f t="shared" si="1"/>
        <v>1.120135576223019</v>
      </c>
      <c r="O25" s="20"/>
      <c r="P25" s="20">
        <v>0.52117232132611502</v>
      </c>
      <c r="Q25" s="20">
        <v>0.89121844115553195</v>
      </c>
      <c r="R25" s="20">
        <v>1.33439508874418</v>
      </c>
      <c r="S25" s="20">
        <v>3.0625679084495799E-2</v>
      </c>
      <c r="T25" s="20">
        <f t="shared" si="2"/>
        <v>2.7774115303103226</v>
      </c>
      <c r="U25" s="20"/>
      <c r="V25" s="20">
        <v>0.33636039114385002</v>
      </c>
      <c r="W25" s="20">
        <v>7.6887444092213304E-3</v>
      </c>
      <c r="X25" s="20">
        <v>0.219263842790521</v>
      </c>
      <c r="Y25" s="20">
        <v>1.29836983246554E-2</v>
      </c>
      <c r="Z25" s="20">
        <f t="shared" si="3"/>
        <v>0.5762966766682478</v>
      </c>
      <c r="AA25" s="20"/>
      <c r="AB25" s="20">
        <v>0.56105125332112205</v>
      </c>
      <c r="AC25" s="20">
        <v>0.35300950694293698</v>
      </c>
      <c r="AD25" s="20">
        <v>0.859357377913747</v>
      </c>
      <c r="AE25" s="20">
        <v>4.2527498457502998E-3</v>
      </c>
      <c r="AF25" s="20">
        <v>3.5647477836599703E-2</v>
      </c>
      <c r="AG25" s="20">
        <f t="shared" si="4"/>
        <v>1.7776708880235563</v>
      </c>
      <c r="AH25" s="33"/>
    </row>
    <row r="26" spans="2:34" s="59" customFormat="1" ht="16.5" customHeight="1" x14ac:dyDescent="0.25">
      <c r="B26" s="63" t="s">
        <v>620</v>
      </c>
      <c r="C26" s="20">
        <v>0.404091548189703</v>
      </c>
      <c r="D26" s="20">
        <v>0.28064500643291901</v>
      </c>
      <c r="E26" s="20">
        <v>0.90598454910940196</v>
      </c>
      <c r="F26" s="20">
        <v>5.0722927378113103E-3</v>
      </c>
      <c r="G26" s="20">
        <v>5.71946259179777E-2</v>
      </c>
      <c r="H26" s="20">
        <f t="shared" si="0"/>
        <v>1.6529880223878131</v>
      </c>
      <c r="I26" s="20"/>
      <c r="J26" s="20">
        <v>0.33555257878970701</v>
      </c>
      <c r="K26" s="20">
        <v>0.177557004850665</v>
      </c>
      <c r="L26" s="20">
        <v>0.47674502566863203</v>
      </c>
      <c r="M26" s="20">
        <v>2.71850040816045E-2</v>
      </c>
      <c r="N26" s="20">
        <f t="shared" si="1"/>
        <v>1.0170396133906086</v>
      </c>
      <c r="O26" s="20"/>
      <c r="P26" s="20">
        <v>0.48493437103182002</v>
      </c>
      <c r="Q26" s="20">
        <v>0.80338770770090795</v>
      </c>
      <c r="R26" s="20">
        <v>1.2106849234115999</v>
      </c>
      <c r="S26" s="20">
        <v>3.01043163285863E-2</v>
      </c>
      <c r="T26" s="20">
        <f t="shared" si="2"/>
        <v>2.5291113184729141</v>
      </c>
      <c r="U26" s="20"/>
      <c r="V26" s="20">
        <v>0.297505604634138</v>
      </c>
      <c r="W26" s="20">
        <v>5.8139515063544102E-3</v>
      </c>
      <c r="X26" s="20">
        <v>0.170960359246522</v>
      </c>
      <c r="Y26" s="20">
        <v>1.37409213996155E-2</v>
      </c>
      <c r="Z26" s="20">
        <f t="shared" si="3"/>
        <v>0.48802083678662994</v>
      </c>
      <c r="AA26" s="20"/>
      <c r="AB26" s="20">
        <v>0.48412651914967503</v>
      </c>
      <c r="AC26" s="20">
        <v>0.31418860097186502</v>
      </c>
      <c r="AD26" s="20">
        <v>0.75032625058318203</v>
      </c>
      <c r="AE26" s="20">
        <v>3.5372369431029599E-3</v>
      </c>
      <c r="AF26" s="20">
        <v>3.5326854783568597E-2</v>
      </c>
      <c r="AG26" s="20">
        <f t="shared" si="4"/>
        <v>1.552178607647825</v>
      </c>
      <c r="AH26" s="33"/>
    </row>
    <row r="27" spans="2:34" s="59" customFormat="1" ht="16.5" customHeight="1" x14ac:dyDescent="0.25">
      <c r="B27" s="63" t="s">
        <v>621</v>
      </c>
      <c r="C27" s="20">
        <v>0.338938058891817</v>
      </c>
      <c r="D27" s="20">
        <v>0.24057876800445099</v>
      </c>
      <c r="E27" s="20">
        <v>0.77172255539032097</v>
      </c>
      <c r="F27" s="20">
        <v>4.6587798578702896E-3</v>
      </c>
      <c r="G27" s="20">
        <v>5.1930606826141597E-2</v>
      </c>
      <c r="H27" s="20">
        <f t="shared" si="0"/>
        <v>1.4078287689706011</v>
      </c>
      <c r="I27" s="20"/>
      <c r="J27" s="20">
        <v>0.27334138959396898</v>
      </c>
      <c r="K27" s="20">
        <v>0.15244375667954699</v>
      </c>
      <c r="L27" s="20">
        <v>0.412122225119745</v>
      </c>
      <c r="M27" s="20">
        <v>2.4830496227336199E-2</v>
      </c>
      <c r="N27" s="20">
        <f t="shared" si="1"/>
        <v>0.86273786762059723</v>
      </c>
      <c r="O27" s="20"/>
      <c r="P27" s="20">
        <v>0.605341599510683</v>
      </c>
      <c r="Q27" s="20">
        <v>2.2754645020600601</v>
      </c>
      <c r="R27" s="20">
        <v>1.0916696536827</v>
      </c>
      <c r="S27" s="20">
        <v>2.9402003135619699E-2</v>
      </c>
      <c r="T27" s="20">
        <f t="shared" si="2"/>
        <v>4.001877758389063</v>
      </c>
      <c r="U27" s="20"/>
      <c r="V27" s="20">
        <v>0.20619631515751499</v>
      </c>
      <c r="W27" s="20">
        <v>4.0659617811003596E-3</v>
      </c>
      <c r="X27" s="20">
        <v>0.140346568750118</v>
      </c>
      <c r="Y27" s="20">
        <v>1.23787529952099E-2</v>
      </c>
      <c r="Z27" s="20">
        <f t="shared" si="3"/>
        <v>0.36298759868394326</v>
      </c>
      <c r="AA27" s="20"/>
      <c r="AB27" s="20">
        <v>0.42430303122212698</v>
      </c>
      <c r="AC27" s="20">
        <v>0.53646470470006702</v>
      </c>
      <c r="AD27" s="20">
        <v>0.65225863022700503</v>
      </c>
      <c r="AE27" s="20">
        <v>2.8976983842353599E-3</v>
      </c>
      <c r="AF27" s="20">
        <v>3.3016695313442597E-2</v>
      </c>
      <c r="AG27" s="20">
        <f t="shared" si="4"/>
        <v>1.6159240645334343</v>
      </c>
      <c r="AH27" s="33"/>
    </row>
    <row r="28" spans="2:34" s="59" customFormat="1" ht="16.5" customHeight="1" x14ac:dyDescent="0.25">
      <c r="B28" s="63" t="s">
        <v>622</v>
      </c>
      <c r="C28" s="20">
        <v>0.298890997004361</v>
      </c>
      <c r="D28" s="20">
        <v>0.198505684380132</v>
      </c>
      <c r="E28" s="20">
        <v>0.62857774833061297</v>
      </c>
      <c r="F28" s="20">
        <v>2.90078705946599E-3</v>
      </c>
      <c r="G28" s="20">
        <v>4.7246687863930797E-2</v>
      </c>
      <c r="H28" s="20">
        <f t="shared" si="0"/>
        <v>1.1761219046385027</v>
      </c>
      <c r="I28" s="20"/>
      <c r="J28" s="20">
        <v>0.75903110220577397</v>
      </c>
      <c r="K28" s="20">
        <v>0.14911126818437101</v>
      </c>
      <c r="L28" s="20">
        <v>0.37527820261301398</v>
      </c>
      <c r="M28" s="20">
        <v>2.8285385944327002E-2</v>
      </c>
      <c r="N28" s="20">
        <f t="shared" si="1"/>
        <v>1.311705958947486</v>
      </c>
      <c r="O28" s="20"/>
      <c r="P28" s="20">
        <v>0.43272626795522801</v>
      </c>
      <c r="Q28" s="20">
        <v>0.67775007201949</v>
      </c>
      <c r="R28" s="20">
        <v>0.98167427134773</v>
      </c>
      <c r="S28" s="20">
        <v>2.8030427562563701E-2</v>
      </c>
      <c r="T28" s="20">
        <f t="shared" si="2"/>
        <v>2.1201810388850117</v>
      </c>
      <c r="U28" s="20"/>
      <c r="V28" s="20">
        <v>0.89211758772508098</v>
      </c>
      <c r="W28" s="20">
        <v>9.8755874174337299E-3</v>
      </c>
      <c r="X28" s="20">
        <v>0.117299276780489</v>
      </c>
      <c r="Y28" s="20">
        <v>1.41662452125492E-2</v>
      </c>
      <c r="Z28" s="20">
        <f t="shared" si="3"/>
        <v>1.0334586971355531</v>
      </c>
      <c r="AA28" s="20"/>
      <c r="AB28" s="20">
        <v>0.61883175998514905</v>
      </c>
      <c r="AC28" s="20">
        <v>0.25223979210609798</v>
      </c>
      <c r="AD28" s="20">
        <v>0.55994818703847704</v>
      </c>
      <c r="AE28" s="20">
        <v>2.6231560926946798E-3</v>
      </c>
      <c r="AF28" s="20">
        <v>3.2426532944074597E-2</v>
      </c>
      <c r="AG28" s="20">
        <f t="shared" si="4"/>
        <v>1.4336428952224187</v>
      </c>
      <c r="AH28" s="33"/>
    </row>
    <row r="29" spans="2:34" s="59" customFormat="1" ht="15" customHeight="1" x14ac:dyDescent="0.25">
      <c r="B29" s="63" t="s">
        <v>623</v>
      </c>
      <c r="C29" s="20">
        <v>1.1568858030870499</v>
      </c>
      <c r="D29" s="20">
        <v>0.85385669600161296</v>
      </c>
      <c r="E29" s="20">
        <v>2.6205238784039699</v>
      </c>
      <c r="F29" s="20">
        <v>1.51375943473369E-2</v>
      </c>
      <c r="G29" s="20">
        <v>0.26883837595743698</v>
      </c>
      <c r="H29" s="20">
        <f t="shared" si="0"/>
        <v>4.915242347797407</v>
      </c>
      <c r="I29" s="20"/>
      <c r="J29" s="20">
        <v>1.6430488831639301</v>
      </c>
      <c r="K29" s="20">
        <v>0.81200197221862203</v>
      </c>
      <c r="L29" s="20">
        <v>2.0892215405615699</v>
      </c>
      <c r="M29" s="20">
        <v>0.276038544048467</v>
      </c>
      <c r="N29" s="20">
        <f t="shared" si="1"/>
        <v>4.8203109399925896</v>
      </c>
      <c r="O29" s="20"/>
      <c r="P29" s="20">
        <v>2.72381115897783</v>
      </c>
      <c r="Q29" s="20">
        <v>5.3677215246197303</v>
      </c>
      <c r="R29" s="20">
        <v>6.3477501307769799</v>
      </c>
      <c r="S29" s="20">
        <v>0.21176526848612501</v>
      </c>
      <c r="T29" s="20">
        <f t="shared" si="2"/>
        <v>14.651048082860665</v>
      </c>
      <c r="U29" s="20"/>
      <c r="V29" s="20">
        <v>1.4012343396573601</v>
      </c>
      <c r="W29" s="20">
        <v>3.3562574092151E-2</v>
      </c>
      <c r="X29" s="20">
        <v>0.59201590921835301</v>
      </c>
      <c r="Y29" s="20">
        <v>0.153988066346986</v>
      </c>
      <c r="Z29" s="20">
        <f t="shared" si="3"/>
        <v>2.1808008893148503</v>
      </c>
      <c r="AA29" s="20"/>
      <c r="AB29" s="20">
        <v>1.9280874869171101</v>
      </c>
      <c r="AC29" s="20">
        <v>1.6129179299985099</v>
      </c>
      <c r="AD29" s="20">
        <v>2.9421577169019302</v>
      </c>
      <c r="AE29" s="20">
        <v>1.1638167615848899E-2</v>
      </c>
      <c r="AF29" s="20">
        <v>0.23462147663837901</v>
      </c>
      <c r="AG29" s="20">
        <f t="shared" si="4"/>
        <v>6.494801301433399</v>
      </c>
      <c r="AH29" s="33"/>
    </row>
    <row r="30" spans="2:34" s="59" customFormat="1" ht="15" customHeight="1" x14ac:dyDescent="0.25">
      <c r="B30" s="63" t="s">
        <v>624</v>
      </c>
      <c r="C30" s="20">
        <v>0.22668223304482599</v>
      </c>
      <c r="D30" s="20">
        <v>0.18763593143171201</v>
      </c>
      <c r="E30" s="20">
        <v>0.59961201925886898</v>
      </c>
      <c r="F30" s="20">
        <v>1.1191588162506601E-2</v>
      </c>
      <c r="G30" s="20">
        <v>0.13422528099290801</v>
      </c>
      <c r="H30" s="20">
        <f t="shared" si="0"/>
        <v>1.1593470528908218</v>
      </c>
      <c r="I30" s="20"/>
      <c r="J30" s="20">
        <v>0.46260061703080702</v>
      </c>
      <c r="K30" s="20">
        <v>0.388326403320994</v>
      </c>
      <c r="L30" s="20">
        <v>0.98044554032449105</v>
      </c>
      <c r="M30" s="20">
        <v>0.22709656914762999</v>
      </c>
      <c r="N30" s="20">
        <f t="shared" si="1"/>
        <v>2.0584691298239219</v>
      </c>
      <c r="O30" s="20"/>
      <c r="P30" s="20">
        <v>2.3940520787950299</v>
      </c>
      <c r="Q30" s="20">
        <v>4.3668108179823104</v>
      </c>
      <c r="R30" s="20">
        <v>5.6378925536626001</v>
      </c>
      <c r="S30" s="20">
        <v>0.10786169259983</v>
      </c>
      <c r="T30" s="20">
        <f t="shared" si="2"/>
        <v>12.506617143039769</v>
      </c>
      <c r="U30" s="20"/>
      <c r="V30" s="20">
        <v>0.22632959070897399</v>
      </c>
      <c r="W30" s="20">
        <v>7.27593535606049E-3</v>
      </c>
      <c r="X30" s="20">
        <v>0.19743931227823999</v>
      </c>
      <c r="Y30" s="20">
        <v>0.153919226267269</v>
      </c>
      <c r="Z30" s="20">
        <f t="shared" si="3"/>
        <v>0.5849640646105434</v>
      </c>
      <c r="AA30" s="20"/>
      <c r="AB30" s="20">
        <v>0.77563733311093197</v>
      </c>
      <c r="AC30" s="20">
        <v>1.0782709714216201</v>
      </c>
      <c r="AD30" s="20">
        <v>1.6463491174351601</v>
      </c>
      <c r="AE30" s="20">
        <v>6.2716873719542996E-3</v>
      </c>
      <c r="AF30" s="20">
        <v>0.15266967289776301</v>
      </c>
      <c r="AG30" s="20">
        <f t="shared" si="4"/>
        <v>3.5065291093396667</v>
      </c>
      <c r="AH30" s="33"/>
    </row>
    <row r="31" spans="2:34" s="59" customFormat="1" ht="15" customHeight="1" x14ac:dyDescent="0.25">
      <c r="B31" s="63" t="s">
        <v>625</v>
      </c>
      <c r="C31" s="20">
        <v>0.254670062674554</v>
      </c>
      <c r="D31" s="20">
        <v>0.112324890035768</v>
      </c>
      <c r="E31" s="20">
        <v>0.66334854053214498</v>
      </c>
      <c r="F31" s="20">
        <v>3.5165454007892402E-3</v>
      </c>
      <c r="G31" s="20">
        <v>0.93281995064212198</v>
      </c>
      <c r="H31" s="20">
        <f t="shared" si="0"/>
        <v>1.9666799892853783</v>
      </c>
      <c r="I31" s="20"/>
      <c r="J31" s="20">
        <v>1.5382917206531199</v>
      </c>
      <c r="K31" s="20">
        <v>0.95959444097448698</v>
      </c>
      <c r="L31" s="20">
        <v>3.6407869567258602</v>
      </c>
      <c r="M31" s="20">
        <v>2.1640780307113001</v>
      </c>
      <c r="N31" s="20">
        <f t="shared" si="1"/>
        <v>8.3027511490647665</v>
      </c>
      <c r="O31" s="20"/>
      <c r="P31" s="20">
        <v>4.9100325856564</v>
      </c>
      <c r="Q31" s="20">
        <v>7.5630856904428398</v>
      </c>
      <c r="R31" s="20">
        <v>13.731915278870099</v>
      </c>
      <c r="S31" s="20">
        <v>3.2767345893089401</v>
      </c>
      <c r="T31" s="20">
        <f t="shared" si="2"/>
        <v>29.481768144278281</v>
      </c>
      <c r="U31" s="20"/>
      <c r="V31" s="20">
        <v>0.773193261377221</v>
      </c>
      <c r="W31" s="20">
        <v>1.8225531268308399E-2</v>
      </c>
      <c r="X31" s="20">
        <v>0.47323389153283102</v>
      </c>
      <c r="Y31" s="20">
        <v>1.0766805117382801</v>
      </c>
      <c r="Z31" s="20">
        <f t="shared" si="3"/>
        <v>2.3413331959166408</v>
      </c>
      <c r="AA31" s="20"/>
      <c r="AB31" s="20">
        <v>1.6816023359719099</v>
      </c>
      <c r="AC31" s="20">
        <v>1.8792978743980699</v>
      </c>
      <c r="AD31" s="20">
        <v>3.9886865734334802</v>
      </c>
      <c r="AE31" s="20">
        <v>3.9667794148987197E-3</v>
      </c>
      <c r="AF31" s="20">
        <v>1.68326470450549</v>
      </c>
      <c r="AG31" s="20">
        <f t="shared" si="4"/>
        <v>7.553553563218359</v>
      </c>
      <c r="AH31" s="33"/>
    </row>
    <row r="32" spans="2:34" s="59" customFormat="1" ht="15" customHeight="1" x14ac:dyDescent="0.25">
      <c r="B32" s="188" t="s">
        <v>329</v>
      </c>
      <c r="C32" s="151" t="s">
        <v>649</v>
      </c>
      <c r="D32" s="151" t="s">
        <v>650</v>
      </c>
      <c r="E32" s="151" t="s">
        <v>651</v>
      </c>
      <c r="F32" s="151" t="s">
        <v>652</v>
      </c>
      <c r="G32" s="151" t="s">
        <v>653</v>
      </c>
      <c r="H32" s="151" t="s">
        <v>654</v>
      </c>
      <c r="I32" s="151"/>
      <c r="J32" s="151" t="s">
        <v>655</v>
      </c>
      <c r="K32" s="151" t="s">
        <v>656</v>
      </c>
      <c r="L32" s="151" t="s">
        <v>657</v>
      </c>
      <c r="M32" s="151" t="s">
        <v>658</v>
      </c>
      <c r="N32" s="151">
        <v>99.999999999999972</v>
      </c>
      <c r="O32" s="151"/>
      <c r="P32" s="151" t="s">
        <v>659</v>
      </c>
      <c r="Q32" s="151" t="s">
        <v>660</v>
      </c>
      <c r="R32" s="151" t="s">
        <v>661</v>
      </c>
      <c r="S32" s="151" t="s">
        <v>662</v>
      </c>
      <c r="T32" s="151">
        <v>100</v>
      </c>
      <c r="U32" s="151"/>
      <c r="V32" s="151" t="s">
        <v>663</v>
      </c>
      <c r="W32" s="151">
        <v>0.33334720999720951</v>
      </c>
      <c r="X32" s="151" t="s">
        <v>664</v>
      </c>
      <c r="Y32" s="151" t="s">
        <v>665</v>
      </c>
      <c r="Z32" s="151">
        <v>99.999999999999943</v>
      </c>
      <c r="AA32" s="151"/>
      <c r="AB32" s="151" t="s">
        <v>666</v>
      </c>
      <c r="AC32" s="151" t="s">
        <v>667</v>
      </c>
      <c r="AD32" s="151" t="s">
        <v>668</v>
      </c>
      <c r="AE32" s="151" t="s">
        <v>669</v>
      </c>
      <c r="AF32" s="151" t="s">
        <v>652</v>
      </c>
      <c r="AG32" s="151">
        <v>100.00000000045</v>
      </c>
      <c r="AH32" s="33"/>
    </row>
    <row r="33" spans="2:45" s="59" customFormat="1" ht="5.0999999999999996" customHeight="1" x14ac:dyDescent="0.25">
      <c r="B33" s="83"/>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33"/>
    </row>
    <row r="34" spans="2:45" s="59" customFormat="1" ht="36" customHeight="1" x14ac:dyDescent="0.25">
      <c r="B34" s="723" t="s">
        <v>670</v>
      </c>
      <c r="C34" s="728"/>
      <c r="D34" s="728"/>
      <c r="E34" s="728"/>
      <c r="F34" s="728"/>
      <c r="G34" s="728"/>
      <c r="H34" s="728"/>
      <c r="I34" s="728"/>
      <c r="J34" s="728"/>
      <c r="K34" s="728"/>
      <c r="L34" s="728"/>
      <c r="M34" s="728"/>
      <c r="N34" s="728"/>
      <c r="O34" s="728"/>
      <c r="P34" s="728"/>
      <c r="Q34" s="728"/>
      <c r="R34" s="728"/>
      <c r="S34" s="728"/>
      <c r="T34" s="728"/>
      <c r="U34" s="728"/>
      <c r="V34" s="728"/>
      <c r="W34" s="728"/>
      <c r="X34" s="728"/>
      <c r="Y34" s="728"/>
      <c r="Z34" s="728"/>
      <c r="AA34" s="728"/>
      <c r="AB34" s="728"/>
      <c r="AC34" s="728"/>
      <c r="AD34" s="728"/>
      <c r="AE34" s="728"/>
      <c r="AF34" s="728"/>
      <c r="AG34" s="728"/>
      <c r="AH34" s="33"/>
    </row>
    <row r="35" spans="2:45" ht="14.55" customHeight="1" x14ac:dyDescent="0.3">
      <c r="P35" s="221"/>
      <c r="Q35" s="221"/>
      <c r="R35" s="221"/>
      <c r="S35" s="221"/>
      <c r="AH35" s="45"/>
      <c r="AI35" s="45"/>
      <c r="AJ35" s="45"/>
      <c r="AK35" s="45"/>
      <c r="AL35" s="45"/>
      <c r="AM35" s="45"/>
      <c r="AN35" s="45"/>
      <c r="AO35" s="45"/>
      <c r="AP35" s="45"/>
      <c r="AQ35" s="45"/>
      <c r="AR35" s="45"/>
      <c r="AS35" s="45"/>
    </row>
    <row r="36" spans="2:45" ht="13.8" customHeight="1" x14ac:dyDescent="0.25"/>
    <row r="37" spans="2:45" ht="13.8" customHeight="1" x14ac:dyDescent="0.25"/>
    <row r="38" spans="2:45" ht="13.8" customHeight="1" x14ac:dyDescent="0.25"/>
    <row r="39" spans="2:45" ht="13.8" customHeight="1" x14ac:dyDescent="0.25"/>
    <row r="40" spans="2:45" ht="13.8" customHeight="1" x14ac:dyDescent="0.25"/>
    <row r="41" spans="2:45" ht="13.8" customHeight="1" x14ac:dyDescent="0.25"/>
    <row r="42" spans="2:45" ht="13.8" customHeight="1" x14ac:dyDescent="0.25"/>
    <row r="43" spans="2:45" ht="13.8" customHeight="1" x14ac:dyDescent="0.25"/>
    <row r="44" spans="2:45" ht="13.8" customHeight="1" x14ac:dyDescent="0.25"/>
    <row r="45" spans="2:45" ht="13.8" customHeight="1" x14ac:dyDescent="0.25"/>
    <row r="46" spans="2:45" ht="13.8" customHeight="1" x14ac:dyDescent="0.25"/>
    <row r="47" spans="2:45" ht="13.8" customHeight="1" x14ac:dyDescent="0.25"/>
    <row r="48" spans="2:45"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ht="13.8" customHeight="1" x14ac:dyDescent="0.25"/>
    <row r="114" ht="13.8" customHeight="1" x14ac:dyDescent="0.25"/>
    <row r="115" ht="13.8" customHeight="1" x14ac:dyDescent="0.25"/>
    <row r="116" ht="13.8" customHeight="1" x14ac:dyDescent="0.25"/>
    <row r="117" ht="13.8" customHeight="1" x14ac:dyDescent="0.25"/>
    <row r="118" ht="13.8" customHeight="1" x14ac:dyDescent="0.25"/>
    <row r="119" ht="13.8" customHeight="1" x14ac:dyDescent="0.25"/>
    <row r="120" ht="13.8" customHeight="1" x14ac:dyDescent="0.25"/>
    <row r="121" ht="13.8" customHeight="1" x14ac:dyDescent="0.25"/>
    <row r="122" ht="13.8" customHeight="1" x14ac:dyDescent="0.25"/>
    <row r="123" ht="13.8" customHeight="1" x14ac:dyDescent="0.25"/>
    <row r="124" ht="13.8" customHeight="1" x14ac:dyDescent="0.25"/>
    <row r="125" ht="13.8" customHeight="1" x14ac:dyDescent="0.25"/>
    <row r="126" ht="13.8" customHeight="1" x14ac:dyDescent="0.25"/>
    <row r="127" ht="13.8" customHeight="1" x14ac:dyDescent="0.25"/>
    <row r="128" ht="13.8" customHeight="1" x14ac:dyDescent="0.25"/>
    <row r="129" spans="2:8" ht="13.8" customHeight="1" x14ac:dyDescent="0.25"/>
    <row r="130" spans="2:8" ht="13.8" customHeight="1" x14ac:dyDescent="0.25">
      <c r="B130" s="720"/>
      <c r="C130" s="719"/>
      <c r="D130" s="719"/>
      <c r="E130" s="719"/>
      <c r="F130" s="719"/>
      <c r="G130" s="719"/>
      <c r="H130" s="719"/>
    </row>
    <row r="131" spans="2:8" ht="13.8" customHeight="1" x14ac:dyDescent="0.25"/>
  </sheetData>
  <mergeCells count="9">
    <mergeCell ref="B130:H130"/>
    <mergeCell ref="V5:Z5"/>
    <mergeCell ref="P5:T5"/>
    <mergeCell ref="B5:B6"/>
    <mergeCell ref="B2:AG2"/>
    <mergeCell ref="B34:AG34"/>
    <mergeCell ref="AB5:AG5"/>
    <mergeCell ref="C5:H5"/>
    <mergeCell ref="J5:N5"/>
  </mergeCells>
  <hyperlinks>
    <hyperlink ref="B1" location="Indice!A1" display="Ritorna all'indice"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4B084"/>
  </sheetPr>
  <dimension ref="B1:N121"/>
  <sheetViews>
    <sheetView showGridLines="0" zoomScaleNormal="100" workbookViewId="0">
      <selection activeCell="B1" sqref="B1"/>
    </sheetView>
  </sheetViews>
  <sheetFormatPr defaultColWidth="8.5546875" defaultRowHeight="14.4" x14ac:dyDescent="0.3"/>
  <cols>
    <col min="1" max="1" width="5.5546875" style="45" customWidth="1"/>
    <col min="2" max="2" width="33.5546875" style="45" customWidth="1"/>
    <col min="3" max="7" width="12.77734375" style="45" customWidth="1"/>
    <col min="8" max="8" width="8.5546875" style="45" customWidth="1"/>
    <col min="9" max="16384" width="8.5546875" style="45"/>
  </cols>
  <sheetData>
    <row r="1" spans="2:7" s="1" customFormat="1" ht="15" customHeight="1" x14ac:dyDescent="0.25">
      <c r="B1" s="700" t="s">
        <v>0</v>
      </c>
    </row>
    <row r="2" spans="2:7" s="222" customFormat="1" ht="15" customHeight="1" x14ac:dyDescent="0.25">
      <c r="B2" s="775" t="s">
        <v>113</v>
      </c>
      <c r="C2" s="776"/>
      <c r="D2" s="776"/>
      <c r="E2" s="776"/>
      <c r="F2" s="776"/>
      <c r="G2" s="776"/>
    </row>
    <row r="3" spans="2:7" s="223" customFormat="1" ht="15" customHeight="1" x14ac:dyDescent="0.3">
      <c r="B3" s="4" t="s">
        <v>114</v>
      </c>
      <c r="C3" s="4"/>
      <c r="D3" s="4"/>
      <c r="E3" s="4"/>
      <c r="F3" s="4"/>
      <c r="G3" s="4"/>
    </row>
    <row r="4" spans="2:7" s="57" customFormat="1" ht="15" customHeight="1" x14ac:dyDescent="0.3">
      <c r="B4" s="72" t="s">
        <v>638</v>
      </c>
    </row>
    <row r="5" spans="2:7" s="59" customFormat="1" ht="33" customHeight="1" x14ac:dyDescent="0.25">
      <c r="B5" s="88"/>
      <c r="C5" s="9" t="s">
        <v>335</v>
      </c>
      <c r="D5" s="9" t="s">
        <v>336</v>
      </c>
      <c r="E5" s="9" t="s">
        <v>353</v>
      </c>
      <c r="F5" s="9" t="s">
        <v>352</v>
      </c>
      <c r="G5" s="9" t="s">
        <v>329</v>
      </c>
    </row>
    <row r="6" spans="2:7" s="59" customFormat="1" ht="15" customHeight="1" x14ac:dyDescent="0.25">
      <c r="B6" s="16" t="s">
        <v>671</v>
      </c>
      <c r="C6" s="19">
        <v>7845.9008240000003</v>
      </c>
      <c r="D6" s="19">
        <v>3916.8711870000002</v>
      </c>
      <c r="E6" s="19">
        <v>4763.3080470000004</v>
      </c>
      <c r="F6" s="19">
        <v>5615.1307740000002</v>
      </c>
      <c r="G6" s="19">
        <v>22355.69609790765</v>
      </c>
    </row>
    <row r="7" spans="2:7" s="59" customFormat="1" ht="15" customHeight="1" x14ac:dyDescent="0.25">
      <c r="B7" s="49" t="s">
        <v>672</v>
      </c>
      <c r="C7" s="50">
        <v>4618.010937</v>
      </c>
      <c r="D7" s="50">
        <v>1262.588409</v>
      </c>
      <c r="E7" s="50">
        <v>2313.8172629999999</v>
      </c>
      <c r="F7" s="50">
        <v>1373.057045</v>
      </c>
      <c r="G7" s="50">
        <v>9567.4736539999994</v>
      </c>
    </row>
    <row r="8" spans="2:7" s="59" customFormat="1" ht="15" customHeight="1" x14ac:dyDescent="0.25">
      <c r="B8" s="16" t="s">
        <v>673</v>
      </c>
      <c r="C8" s="19">
        <v>4291.4512479999994</v>
      </c>
      <c r="D8" s="19">
        <v>1445.441039</v>
      </c>
      <c r="E8" s="19">
        <v>5227.6534389999997</v>
      </c>
      <c r="F8" s="19">
        <v>2352.6129989999999</v>
      </c>
      <c r="G8" s="19">
        <v>13912.483339857839</v>
      </c>
    </row>
    <row r="9" spans="2:7" s="59" customFormat="1" ht="15" customHeight="1" x14ac:dyDescent="0.25">
      <c r="B9" s="49" t="s">
        <v>674</v>
      </c>
      <c r="C9" s="50">
        <v>1174.218531</v>
      </c>
      <c r="D9" s="50">
        <v>352.44640299999998</v>
      </c>
      <c r="E9" s="50">
        <v>807.55979300000001</v>
      </c>
      <c r="F9" s="50">
        <v>439.62317300000001</v>
      </c>
      <c r="G9" s="50">
        <v>2774.1439519999999</v>
      </c>
    </row>
    <row r="10" spans="2:7" s="59" customFormat="1" ht="15" customHeight="1" x14ac:dyDescent="0.25">
      <c r="B10" s="49" t="s">
        <v>675</v>
      </c>
      <c r="C10" s="50">
        <v>934.81107700000007</v>
      </c>
      <c r="D10" s="50">
        <v>221.24750800000001</v>
      </c>
      <c r="E10" s="50">
        <v>623.55968600000006</v>
      </c>
      <c r="F10" s="50">
        <v>240.71721099999999</v>
      </c>
      <c r="G10" s="50">
        <v>2097.3850509509361</v>
      </c>
    </row>
    <row r="11" spans="2:7" s="59" customFormat="1" ht="15" customHeight="1" x14ac:dyDescent="0.25">
      <c r="B11" s="49" t="s">
        <v>676</v>
      </c>
      <c r="C11" s="50">
        <v>323.56236699999999</v>
      </c>
      <c r="D11" s="50">
        <v>140.59291300000001</v>
      </c>
      <c r="E11" s="50">
        <v>2292.5338550000001</v>
      </c>
      <c r="F11" s="50">
        <v>3.8027359999999999</v>
      </c>
      <c r="G11" s="50">
        <v>2760</v>
      </c>
    </row>
    <row r="12" spans="2:7" s="59" customFormat="1" ht="15" customHeight="1" x14ac:dyDescent="0.25">
      <c r="B12" s="49" t="s">
        <v>677</v>
      </c>
      <c r="C12" s="50">
        <v>1796.7391849999999</v>
      </c>
      <c r="D12" s="50">
        <v>668.36282100000005</v>
      </c>
      <c r="E12" s="50">
        <v>867.86420099999998</v>
      </c>
      <c r="F12" s="50">
        <v>1619.1878200000001</v>
      </c>
      <c r="G12" s="50">
        <v>5470.4290729068998</v>
      </c>
    </row>
    <row r="13" spans="2:7" s="59" customFormat="1" ht="15" customHeight="1" x14ac:dyDescent="0.25">
      <c r="B13" s="49" t="s">
        <v>678</v>
      </c>
      <c r="C13" s="50">
        <v>62.120088000000003</v>
      </c>
      <c r="D13" s="50">
        <v>62.791393999999997</v>
      </c>
      <c r="E13" s="50">
        <v>288.79681799999997</v>
      </c>
      <c r="F13" s="50">
        <v>49.282058999999997</v>
      </c>
      <c r="G13" s="50">
        <v>462.99035900000001</v>
      </c>
    </row>
    <row r="14" spans="2:7" s="59" customFormat="1" ht="15" customHeight="1" x14ac:dyDescent="0.25">
      <c r="B14" s="49" t="s">
        <v>679</v>
      </c>
      <c r="C14" s="50" t="s">
        <v>339</v>
      </c>
      <c r="D14" s="50" t="s">
        <v>339</v>
      </c>
      <c r="E14" s="50">
        <v>347.33908600000001</v>
      </c>
      <c r="F14" s="50" t="s">
        <v>339</v>
      </c>
      <c r="G14" s="50">
        <v>347.33908600000001</v>
      </c>
    </row>
    <row r="15" spans="2:7" s="59" customFormat="1" ht="15" customHeight="1" x14ac:dyDescent="0.25">
      <c r="B15" s="16" t="s">
        <v>680</v>
      </c>
      <c r="C15" s="19">
        <v>-225.49453</v>
      </c>
      <c r="D15" s="19">
        <v>561.95810000000006</v>
      </c>
      <c r="E15" s="19">
        <v>-22.811863999999989</v>
      </c>
      <c r="F15" s="19">
        <v>-190.028187</v>
      </c>
      <c r="G15" s="19" t="s">
        <v>339</v>
      </c>
    </row>
    <row r="16" spans="2:7" s="59" customFormat="1" ht="15" customHeight="1" x14ac:dyDescent="0.25">
      <c r="B16" s="27" t="s">
        <v>681</v>
      </c>
      <c r="C16" s="30">
        <v>3328.9550460000009</v>
      </c>
      <c r="D16" s="30">
        <v>3033.3882479999988</v>
      </c>
      <c r="E16" s="30">
        <v>-487.1572559999986</v>
      </c>
      <c r="F16" s="30">
        <v>3072.4895879999999</v>
      </c>
      <c r="G16" s="30">
        <v>8443.2127580498145</v>
      </c>
    </row>
    <row r="17" spans="2:14" s="59" customFormat="1" ht="15" customHeight="1" x14ac:dyDescent="0.25">
      <c r="B17" s="49" t="s">
        <v>46</v>
      </c>
      <c r="C17" s="18"/>
      <c r="D17" s="18"/>
      <c r="E17" s="18"/>
      <c r="F17" s="24"/>
      <c r="G17" s="24"/>
    </row>
    <row r="18" spans="2:14" s="59" customFormat="1" ht="15" customHeight="1" x14ac:dyDescent="0.25">
      <c r="B18" s="13" t="s">
        <v>682</v>
      </c>
      <c r="C18" s="224">
        <v>19.824591000000002</v>
      </c>
      <c r="D18" s="224">
        <v>19.458275</v>
      </c>
      <c r="E18" s="224">
        <v>94.798642000000001</v>
      </c>
      <c r="F18" s="224">
        <v>13.680965</v>
      </c>
      <c r="G18" s="224">
        <v>147.762473</v>
      </c>
    </row>
    <row r="19" spans="2:14" ht="5.0999999999999996" customHeight="1" x14ac:dyDescent="0.3"/>
    <row r="20" spans="2:14" ht="26.25" customHeight="1" x14ac:dyDescent="0.3">
      <c r="B20" s="723" t="s">
        <v>683</v>
      </c>
      <c r="C20" s="777"/>
      <c r="D20" s="777"/>
      <c r="E20" s="777"/>
      <c r="F20" s="777"/>
      <c r="G20" s="777"/>
    </row>
    <row r="21" spans="2:14" ht="14.4" customHeight="1" x14ac:dyDescent="0.3"/>
    <row r="22" spans="2:14" ht="14.4" customHeight="1" x14ac:dyDescent="0.3"/>
    <row r="23" spans="2:14" ht="14.4" customHeight="1" x14ac:dyDescent="0.3"/>
    <row r="24" spans="2:14" ht="14.4" customHeight="1" x14ac:dyDescent="0.3"/>
    <row r="25" spans="2:14" ht="14.4" customHeight="1" x14ac:dyDescent="0.3"/>
    <row r="26" spans="2:14" ht="14.4" customHeight="1" x14ac:dyDescent="0.3"/>
    <row r="27" spans="2:14" ht="14.4" customHeight="1" x14ac:dyDescent="0.3"/>
    <row r="28" spans="2:14" ht="14.4" customHeight="1" x14ac:dyDescent="0.3">
      <c r="N28" s="11"/>
    </row>
    <row r="29" spans="2:14" ht="14.4" customHeight="1" x14ac:dyDescent="0.3"/>
    <row r="30" spans="2:14" ht="14.4" customHeight="1" x14ac:dyDescent="0.3"/>
    <row r="31" spans="2:14" ht="14.4" customHeight="1" x14ac:dyDescent="0.3"/>
    <row r="32" spans="2:14"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row r="120" spans="2:4" ht="14.4" customHeight="1" x14ac:dyDescent="0.3">
      <c r="B120" s="732"/>
      <c r="C120" s="733"/>
      <c r="D120" s="733"/>
    </row>
    <row r="121" spans="2:4" ht="14.4" customHeight="1" x14ac:dyDescent="0.3"/>
  </sheetData>
  <mergeCells count="3">
    <mergeCell ref="B2:G2"/>
    <mergeCell ref="B20:G20"/>
    <mergeCell ref="B120:D120"/>
  </mergeCells>
  <hyperlinks>
    <hyperlink ref="B1" location="Indice!A1" display="Ritorna all'indice"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4B084"/>
  </sheetPr>
  <dimension ref="B1:AF103"/>
  <sheetViews>
    <sheetView showGridLines="0" zoomScaleNormal="100" workbookViewId="0"/>
  </sheetViews>
  <sheetFormatPr defaultColWidth="9.21875" defaultRowHeight="13.8" x14ac:dyDescent="0.25"/>
  <cols>
    <col min="1" max="1" width="5.5546875" style="11" customWidth="1"/>
    <col min="2" max="2" width="20.21875" style="71" customWidth="1"/>
    <col min="3" max="7" width="5.5546875" style="118" customWidth="1"/>
    <col min="8" max="8" width="0.5546875" style="118" customWidth="1"/>
    <col min="9" max="13" width="5.5546875" style="118" customWidth="1"/>
    <col min="14" max="14" width="0.5546875" style="118" customWidth="1"/>
    <col min="15" max="19" width="5.5546875" style="118" customWidth="1"/>
    <col min="20" max="20" width="0.5546875" style="118" customWidth="1"/>
    <col min="21" max="25" width="5.5546875" style="118" customWidth="1"/>
    <col min="26" max="26" width="9.21875" style="11" customWidth="1"/>
    <col min="27" max="16384" width="9.21875" style="11"/>
  </cols>
  <sheetData>
    <row r="1" spans="2:32" s="1" customFormat="1" ht="15" customHeight="1" x14ac:dyDescent="0.25">
      <c r="B1" s="699" t="s">
        <v>0</v>
      </c>
    </row>
    <row r="2" spans="2:32" ht="15" customHeight="1" x14ac:dyDescent="0.25">
      <c r="B2" s="721" t="s">
        <v>115</v>
      </c>
      <c r="C2" s="747"/>
      <c r="D2" s="747"/>
      <c r="E2" s="747"/>
      <c r="F2" s="747"/>
      <c r="G2" s="747"/>
      <c r="H2" s="747"/>
      <c r="I2" s="747"/>
      <c r="J2" s="747"/>
      <c r="K2" s="747"/>
      <c r="L2" s="747"/>
      <c r="M2" s="747"/>
      <c r="N2" s="747"/>
      <c r="O2" s="747"/>
      <c r="P2" s="747"/>
      <c r="Q2" s="747"/>
      <c r="R2" s="747"/>
      <c r="S2" s="747"/>
      <c r="T2" s="747"/>
      <c r="U2" s="747"/>
      <c r="V2" s="747"/>
      <c r="W2" s="747"/>
      <c r="X2" s="747"/>
      <c r="Y2" s="747"/>
    </row>
    <row r="3" spans="2:32" s="1" customFormat="1" ht="15" customHeight="1" x14ac:dyDescent="0.3">
      <c r="B3" s="4" t="s">
        <v>116</v>
      </c>
      <c r="C3" s="43"/>
      <c r="D3" s="43"/>
      <c r="E3" s="43"/>
      <c r="F3" s="43"/>
      <c r="G3" s="43"/>
      <c r="H3" s="109"/>
      <c r="I3" s="43"/>
      <c r="J3" s="43"/>
      <c r="K3" s="43"/>
      <c r="L3" s="43"/>
      <c r="M3" s="43"/>
      <c r="N3" s="109"/>
      <c r="O3" s="43"/>
      <c r="P3" s="43"/>
      <c r="Q3" s="43"/>
      <c r="R3" s="43"/>
      <c r="S3" s="43"/>
      <c r="T3" s="109"/>
      <c r="U3" s="43"/>
      <c r="V3" s="43"/>
      <c r="W3" s="43"/>
      <c r="X3" s="43"/>
      <c r="Y3" s="43"/>
    </row>
    <row r="4" spans="2:32" s="57" customFormat="1" ht="15" customHeight="1" x14ac:dyDescent="0.3">
      <c r="B4" s="110" t="s">
        <v>684</v>
      </c>
      <c r="C4" s="111"/>
      <c r="D4" s="111"/>
      <c r="E4" s="111"/>
      <c r="F4" s="111"/>
      <c r="G4" s="111"/>
      <c r="H4" s="112"/>
      <c r="I4" s="111"/>
      <c r="J4" s="111"/>
      <c r="K4" s="111"/>
      <c r="L4" s="111"/>
      <c r="M4" s="111"/>
      <c r="N4" s="112"/>
      <c r="O4" s="111"/>
      <c r="P4" s="111"/>
      <c r="Q4" s="111"/>
      <c r="R4" s="111"/>
      <c r="S4" s="111"/>
      <c r="T4" s="112"/>
      <c r="U4" s="111"/>
      <c r="V4" s="111"/>
      <c r="W4" s="111"/>
      <c r="X4" s="111"/>
      <c r="Y4" s="111"/>
    </row>
    <row r="5" spans="2:32" ht="18" customHeight="1" x14ac:dyDescent="0.3">
      <c r="B5" s="748"/>
      <c r="C5" s="724" t="s">
        <v>586</v>
      </c>
      <c r="D5" s="725"/>
      <c r="E5" s="725"/>
      <c r="F5" s="725"/>
      <c r="G5" s="725"/>
      <c r="H5" s="10"/>
      <c r="I5" s="724" t="s">
        <v>587</v>
      </c>
      <c r="J5" s="725"/>
      <c r="K5" s="725"/>
      <c r="L5" s="725"/>
      <c r="M5" s="725"/>
      <c r="N5" s="10"/>
      <c r="O5" s="724" t="s">
        <v>388</v>
      </c>
      <c r="P5" s="725"/>
      <c r="Q5" s="725"/>
      <c r="R5" s="725"/>
      <c r="S5" s="725"/>
      <c r="T5" s="10"/>
      <c r="U5" s="724" t="s">
        <v>685</v>
      </c>
      <c r="V5" s="725"/>
      <c r="W5" s="725"/>
      <c r="X5" s="725"/>
      <c r="Y5" s="725"/>
    </row>
    <row r="6" spans="2:32" ht="18" customHeight="1" x14ac:dyDescent="0.25">
      <c r="B6" s="717"/>
      <c r="C6" s="135">
        <v>2021</v>
      </c>
      <c r="D6" s="135">
        <v>2022</v>
      </c>
      <c r="E6" s="135">
        <v>2023</v>
      </c>
      <c r="F6" s="14">
        <v>2024</v>
      </c>
      <c r="G6" s="14">
        <v>2025</v>
      </c>
      <c r="H6" s="14"/>
      <c r="I6" s="135">
        <v>2021</v>
      </c>
      <c r="J6" s="135">
        <v>2022</v>
      </c>
      <c r="K6" s="135">
        <v>2023</v>
      </c>
      <c r="L6" s="14">
        <v>2024</v>
      </c>
      <c r="M6" s="14">
        <v>2025</v>
      </c>
      <c r="N6" s="14"/>
      <c r="O6" s="135">
        <v>2021</v>
      </c>
      <c r="P6" s="135">
        <v>2022</v>
      </c>
      <c r="Q6" s="135">
        <v>2023</v>
      </c>
      <c r="R6" s="14">
        <v>2024</v>
      </c>
      <c r="S6" s="14">
        <v>2025</v>
      </c>
      <c r="T6" s="14"/>
      <c r="U6" s="135">
        <v>2021</v>
      </c>
      <c r="V6" s="135">
        <v>2022</v>
      </c>
      <c r="W6" s="135">
        <v>2023</v>
      </c>
      <c r="X6" s="14">
        <v>2024</v>
      </c>
      <c r="Y6" s="14">
        <v>2025</v>
      </c>
    </row>
    <row r="7" spans="2:32" ht="15" customHeight="1" x14ac:dyDescent="0.25">
      <c r="B7" s="63" t="s">
        <v>686</v>
      </c>
      <c r="C7" s="19">
        <v>983.60264299999994</v>
      </c>
      <c r="D7" s="19">
        <v>938.80058899999995</v>
      </c>
      <c r="E7" s="19">
        <v>962.00758599999995</v>
      </c>
      <c r="F7" s="19">
        <v>1112.0924230000001</v>
      </c>
      <c r="G7" s="19">
        <v>1174.218531</v>
      </c>
      <c r="H7" s="19"/>
      <c r="I7" s="19">
        <v>240.70330200000001</v>
      </c>
      <c r="J7" s="19">
        <v>238.81649899999999</v>
      </c>
      <c r="K7" s="19">
        <v>273.02011299999998</v>
      </c>
      <c r="L7" s="19">
        <v>328.58792699999998</v>
      </c>
      <c r="M7" s="19">
        <v>352.44640299999998</v>
      </c>
      <c r="N7" s="19"/>
      <c r="O7" s="19">
        <v>299.08757000000003</v>
      </c>
      <c r="P7" s="19">
        <v>332.08246600000001</v>
      </c>
      <c r="Q7" s="19">
        <v>379.99429300000003</v>
      </c>
      <c r="R7" s="19">
        <v>421.205488</v>
      </c>
      <c r="S7" s="19">
        <v>439.62317300000001</v>
      </c>
      <c r="T7" s="19"/>
      <c r="U7" s="19">
        <v>732.65715599999999</v>
      </c>
      <c r="V7" s="19">
        <v>770.46783300000004</v>
      </c>
      <c r="W7" s="19">
        <v>853.24646499999994</v>
      </c>
      <c r="X7" s="19">
        <v>860.32850599999995</v>
      </c>
      <c r="Y7" s="19">
        <v>807.55979300000001</v>
      </c>
      <c r="AA7" s="12"/>
      <c r="AB7" s="12"/>
      <c r="AC7" s="12"/>
      <c r="AD7" s="12"/>
      <c r="AE7" s="12"/>
    </row>
    <row r="8" spans="2:32" ht="15" customHeight="1" x14ac:dyDescent="0.25">
      <c r="B8" s="63" t="s">
        <v>687</v>
      </c>
      <c r="C8" s="19">
        <v>785.61790499999995</v>
      </c>
      <c r="D8" s="19">
        <v>850.39200400000004</v>
      </c>
      <c r="E8" s="19">
        <v>881.61338899999998</v>
      </c>
      <c r="F8" s="19">
        <v>951.882204</v>
      </c>
      <c r="G8" s="19">
        <v>934.81107699999995</v>
      </c>
      <c r="H8" s="19"/>
      <c r="I8" s="19">
        <v>188.90921900000001</v>
      </c>
      <c r="J8" s="19">
        <v>168.26984100000001</v>
      </c>
      <c r="K8" s="19">
        <v>200.57173800000001</v>
      </c>
      <c r="L8" s="19">
        <v>226.000024</v>
      </c>
      <c r="M8" s="19">
        <v>221.24750800000001</v>
      </c>
      <c r="N8" s="19"/>
      <c r="O8" s="19">
        <v>191</v>
      </c>
      <c r="P8" s="19">
        <v>203</v>
      </c>
      <c r="Q8" s="19">
        <v>216</v>
      </c>
      <c r="R8" s="19">
        <v>227.59196299999999</v>
      </c>
      <c r="S8" s="19">
        <v>241</v>
      </c>
      <c r="T8" s="19"/>
      <c r="U8" s="19">
        <v>757.25523199999998</v>
      </c>
      <c r="V8" s="19">
        <v>681.33012099999996</v>
      </c>
      <c r="W8" s="19">
        <v>691.09936000000005</v>
      </c>
      <c r="X8" s="19">
        <v>729.40167899999994</v>
      </c>
      <c r="Y8" s="19">
        <v>623.55968600000006</v>
      </c>
      <c r="AA8" s="12"/>
      <c r="AB8" s="12"/>
      <c r="AC8" s="12"/>
      <c r="AD8" s="12"/>
      <c r="AE8" s="12"/>
    </row>
    <row r="9" spans="2:32" ht="15" customHeight="1" x14ac:dyDescent="0.25">
      <c r="B9" s="63" t="s">
        <v>688</v>
      </c>
      <c r="C9" s="19">
        <v>87.199011999999996</v>
      </c>
      <c r="D9" s="19">
        <v>129.273866</v>
      </c>
      <c r="E9" s="19">
        <v>164.19724600000001</v>
      </c>
      <c r="F9" s="19">
        <v>254.29016799999999</v>
      </c>
      <c r="G9" s="19">
        <v>323.56236699999999</v>
      </c>
      <c r="H9" s="19"/>
      <c r="I9" s="19">
        <v>53.504249000000002</v>
      </c>
      <c r="J9" s="19">
        <v>62.139845000000001</v>
      </c>
      <c r="K9" s="19">
        <v>75.508808999999999</v>
      </c>
      <c r="L9" s="19">
        <v>103.50433200000001</v>
      </c>
      <c r="M9" s="19">
        <v>140.59291300000001</v>
      </c>
      <c r="N9" s="19"/>
      <c r="O9" s="19">
        <v>0.785717</v>
      </c>
      <c r="P9" s="19">
        <v>1.3058149999999999</v>
      </c>
      <c r="Q9" s="19">
        <v>2.2082220000000001</v>
      </c>
      <c r="R9" s="19">
        <v>2.7885200000000001</v>
      </c>
      <c r="S9" s="19">
        <v>3.8027359999999999</v>
      </c>
      <c r="T9" s="19"/>
      <c r="U9" s="19">
        <v>1144.089277</v>
      </c>
      <c r="V9" s="19">
        <v>1477.8811390000001</v>
      </c>
      <c r="W9" s="19">
        <v>1685.431323</v>
      </c>
      <c r="X9" s="19">
        <v>2050.3482730000001</v>
      </c>
      <c r="Y9" s="19">
        <v>2292.5338550000001</v>
      </c>
      <c r="AA9" s="12"/>
      <c r="AB9" s="12"/>
      <c r="AC9" s="12"/>
      <c r="AD9" s="12"/>
      <c r="AE9" s="12"/>
    </row>
    <row r="10" spans="2:32" ht="15" customHeight="1" x14ac:dyDescent="0.25">
      <c r="B10" s="63" t="s">
        <v>391</v>
      </c>
      <c r="C10" s="19">
        <v>1701.853398</v>
      </c>
      <c r="D10" s="19">
        <v>1632.2508600000001</v>
      </c>
      <c r="E10" s="19">
        <v>1645.4665379999999</v>
      </c>
      <c r="F10" s="19">
        <v>1890.5287840000001</v>
      </c>
      <c r="G10" s="19">
        <v>1796.7391849999999</v>
      </c>
      <c r="H10" s="19"/>
      <c r="I10" s="19">
        <v>438.87709999999998</v>
      </c>
      <c r="J10" s="19">
        <v>440.41761400000001</v>
      </c>
      <c r="K10" s="19">
        <v>512.75179300000002</v>
      </c>
      <c r="L10" s="19">
        <v>642.13066400000002</v>
      </c>
      <c r="M10" s="19">
        <v>668.36282100000005</v>
      </c>
      <c r="N10" s="19"/>
      <c r="O10" s="19">
        <v>1011.57565</v>
      </c>
      <c r="P10" s="19">
        <v>1177.134172</v>
      </c>
      <c r="Q10" s="19">
        <v>1400.7831530000001</v>
      </c>
      <c r="R10" s="19">
        <v>1640.681413</v>
      </c>
      <c r="S10" s="19">
        <v>1619.1878200000001</v>
      </c>
      <c r="T10" s="19"/>
      <c r="U10" s="19">
        <v>1661.81152</v>
      </c>
      <c r="V10" s="19">
        <v>959.09266500000001</v>
      </c>
      <c r="W10" s="19">
        <v>644.06531800000005</v>
      </c>
      <c r="X10" s="19">
        <v>972.61081100000001</v>
      </c>
      <c r="Y10" s="19">
        <v>867.86420099999998</v>
      </c>
      <c r="AA10" s="12"/>
      <c r="AB10" s="12"/>
      <c r="AC10" s="12"/>
      <c r="AD10" s="12"/>
      <c r="AE10" s="12"/>
    </row>
    <row r="11" spans="2:32" ht="15" customHeight="1" x14ac:dyDescent="0.25">
      <c r="B11" s="63" t="s">
        <v>392</v>
      </c>
      <c r="C11" s="225">
        <v>63.477424999999997</v>
      </c>
      <c r="D11" s="225">
        <v>57.488528000000002</v>
      </c>
      <c r="E11" s="225">
        <v>42.396251999999997</v>
      </c>
      <c r="F11" s="225">
        <v>59.844416000000002</v>
      </c>
      <c r="G11" s="225">
        <v>62.120088000000003</v>
      </c>
      <c r="H11" s="19"/>
      <c r="I11" s="225">
        <v>46.257407999999998</v>
      </c>
      <c r="J11" s="225">
        <v>40.212701000000003</v>
      </c>
      <c r="K11" s="225">
        <v>46.633287000000003</v>
      </c>
      <c r="L11" s="225">
        <v>50.077959</v>
      </c>
      <c r="M11" s="225">
        <v>62.791393999999997</v>
      </c>
      <c r="N11" s="19"/>
      <c r="O11" s="225">
        <v>27.772639999999999</v>
      </c>
      <c r="P11" s="225">
        <v>32.801513999999997</v>
      </c>
      <c r="Q11" s="225">
        <v>38.669389000000002</v>
      </c>
      <c r="R11" s="225">
        <v>45.383302999999998</v>
      </c>
      <c r="S11" s="225">
        <v>49.282058999999997</v>
      </c>
      <c r="T11" s="19"/>
      <c r="U11" s="225">
        <v>177.46509699999999</v>
      </c>
      <c r="V11" s="225">
        <v>175.10205500000001</v>
      </c>
      <c r="W11" s="225">
        <v>170.90517800000001</v>
      </c>
      <c r="X11" s="225">
        <v>214.23844</v>
      </c>
      <c r="Y11" s="225">
        <v>288.79681799999997</v>
      </c>
      <c r="AA11" s="12"/>
      <c r="AB11" s="12"/>
      <c r="AC11" s="12"/>
      <c r="AD11" s="12"/>
      <c r="AE11" s="12"/>
    </row>
    <row r="12" spans="2:32" ht="15" customHeight="1" x14ac:dyDescent="0.25">
      <c r="B12" s="63" t="s">
        <v>689</v>
      </c>
      <c r="C12" s="226">
        <v>0</v>
      </c>
      <c r="D12" s="226">
        <v>0</v>
      </c>
      <c r="E12" s="226">
        <v>0</v>
      </c>
      <c r="F12" s="226">
        <v>0</v>
      </c>
      <c r="G12" s="226" t="s">
        <v>339</v>
      </c>
      <c r="H12" s="51"/>
      <c r="I12" s="226">
        <v>0</v>
      </c>
      <c r="J12" s="226">
        <v>0</v>
      </c>
      <c r="K12" s="226">
        <v>0</v>
      </c>
      <c r="L12" s="226">
        <v>0</v>
      </c>
      <c r="M12" s="226" t="s">
        <v>339</v>
      </c>
      <c r="N12" s="51"/>
      <c r="O12" s="226">
        <v>0</v>
      </c>
      <c r="P12" s="226">
        <v>0</v>
      </c>
      <c r="Q12" s="226">
        <v>0</v>
      </c>
      <c r="R12" s="226">
        <v>0</v>
      </c>
      <c r="S12" s="226" t="s">
        <v>339</v>
      </c>
      <c r="T12" s="19"/>
      <c r="U12" s="225">
        <v>461.51757099999998</v>
      </c>
      <c r="V12" s="225">
        <v>399.59567700000002</v>
      </c>
      <c r="W12" s="225">
        <v>399.59567700000002</v>
      </c>
      <c r="X12" s="225">
        <v>360.335915</v>
      </c>
      <c r="Y12" s="225">
        <v>347.33908600000001</v>
      </c>
      <c r="AA12" s="12"/>
      <c r="AB12" s="12"/>
      <c r="AC12" s="12"/>
      <c r="AD12" s="12"/>
      <c r="AE12" s="12"/>
      <c r="AF12" s="12"/>
    </row>
    <row r="13" spans="2:32" ht="15" customHeight="1" x14ac:dyDescent="0.25">
      <c r="B13" s="188" t="s">
        <v>329</v>
      </c>
      <c r="C13" s="227">
        <v>3621.7503830000001</v>
      </c>
      <c r="D13" s="227">
        <v>3608.2058470000002</v>
      </c>
      <c r="E13" s="227">
        <v>3695.6810110000001</v>
      </c>
      <c r="F13" s="227">
        <v>4268.637995</v>
      </c>
      <c r="G13" s="227">
        <v>4291.4512479999994</v>
      </c>
      <c r="H13" s="228"/>
      <c r="I13" s="227">
        <v>968.25127799999996</v>
      </c>
      <c r="J13" s="227">
        <v>949.85649999999998</v>
      </c>
      <c r="K13" s="227">
        <v>1108.4857400000001</v>
      </c>
      <c r="L13" s="227">
        <v>1350.3009059999999</v>
      </c>
      <c r="M13" s="227">
        <v>1445.441039</v>
      </c>
      <c r="N13" s="228"/>
      <c r="O13" s="227">
        <v>1529.856297</v>
      </c>
      <c r="P13" s="227">
        <v>1744.8929869999999</v>
      </c>
      <c r="Q13" s="227">
        <v>2036.205224</v>
      </c>
      <c r="R13" s="227">
        <v>2336.0512469999999</v>
      </c>
      <c r="S13" s="227">
        <v>2352.6129989999999</v>
      </c>
      <c r="T13" s="228"/>
      <c r="U13" s="227">
        <v>4934.7958530000014</v>
      </c>
      <c r="V13" s="227">
        <v>4463.4694899999986</v>
      </c>
      <c r="W13" s="227">
        <v>4444.3433210000003</v>
      </c>
      <c r="X13" s="227">
        <v>5187.2636240000002</v>
      </c>
      <c r="Y13" s="227">
        <v>5227.6534389999997</v>
      </c>
      <c r="AA13" s="12"/>
      <c r="AB13" s="12"/>
      <c r="AC13" s="12"/>
      <c r="AD13" s="12"/>
      <c r="AE13" s="12"/>
    </row>
    <row r="14" spans="2:32" ht="15" customHeight="1" x14ac:dyDescent="0.25">
      <c r="B14" s="727"/>
      <c r="C14" s="747"/>
      <c r="D14" s="747"/>
      <c r="E14" s="747"/>
      <c r="F14" s="747"/>
      <c r="G14" s="747"/>
      <c r="H14" s="747"/>
      <c r="I14" s="747"/>
      <c r="J14" s="747"/>
      <c r="K14" s="747"/>
      <c r="L14" s="747"/>
      <c r="M14" s="747"/>
      <c r="N14" s="747"/>
      <c r="O14" s="747"/>
      <c r="P14" s="747"/>
      <c r="Q14" s="747"/>
      <c r="R14" s="747"/>
      <c r="S14" s="747"/>
      <c r="T14" s="747"/>
      <c r="U14" s="747"/>
      <c r="V14" s="747"/>
      <c r="W14" s="747"/>
      <c r="X14" s="747"/>
      <c r="Y14" s="747"/>
    </row>
    <row r="15" spans="2:32" ht="14.55" customHeight="1" x14ac:dyDescent="0.3">
      <c r="B15" s="119"/>
      <c r="C15" s="120"/>
      <c r="D15" s="120"/>
      <c r="E15" s="120"/>
      <c r="F15" s="120"/>
      <c r="G15" s="120"/>
      <c r="H15" s="121"/>
      <c r="I15" s="120"/>
      <c r="J15" s="120"/>
      <c r="K15" s="120"/>
      <c r="L15" s="120"/>
      <c r="M15" s="120"/>
      <c r="N15" s="121"/>
      <c r="O15" s="120"/>
      <c r="P15" s="120"/>
      <c r="Q15" s="120"/>
      <c r="R15" s="120"/>
      <c r="S15" s="120"/>
      <c r="T15" s="121"/>
      <c r="U15" s="120"/>
      <c r="V15" s="120"/>
      <c r="W15" s="120"/>
      <c r="X15" s="120"/>
      <c r="Y15" s="120"/>
    </row>
    <row r="16" spans="2:32" ht="14.55" customHeight="1" x14ac:dyDescent="0.3">
      <c r="B16" s="123"/>
      <c r="C16" s="121"/>
      <c r="D16" s="121"/>
      <c r="E16" s="121"/>
      <c r="F16" s="121"/>
      <c r="G16" s="121"/>
      <c r="I16" s="121"/>
      <c r="J16" s="121"/>
      <c r="K16" s="121"/>
      <c r="L16" s="121"/>
      <c r="M16" s="121"/>
      <c r="O16" s="121"/>
      <c r="P16" s="121"/>
      <c r="Q16" s="121"/>
      <c r="R16" s="121"/>
      <c r="S16" s="121"/>
      <c r="U16" s="121"/>
      <c r="V16" s="121"/>
      <c r="W16" s="121"/>
      <c r="X16" s="121"/>
      <c r="Y16" s="121"/>
    </row>
    <row r="17" spans="12:12" ht="13.8" customHeight="1" x14ac:dyDescent="0.25"/>
    <row r="18" spans="12:12" ht="13.8" customHeight="1" x14ac:dyDescent="0.25"/>
    <row r="19" spans="12:12" ht="13.8" customHeight="1" x14ac:dyDescent="0.25"/>
    <row r="20" spans="12:12" ht="13.8" customHeight="1" x14ac:dyDescent="0.25">
      <c r="L20" s="118" t="s">
        <v>690</v>
      </c>
    </row>
    <row r="21" spans="12:12" ht="13.8" customHeight="1" x14ac:dyDescent="0.25"/>
    <row r="22" spans="12:12" ht="13.8" customHeight="1" x14ac:dyDescent="0.25"/>
    <row r="23" spans="12:12" ht="13.8" customHeight="1" x14ac:dyDescent="0.25"/>
    <row r="24" spans="12:12" ht="13.8" customHeight="1" x14ac:dyDescent="0.25"/>
    <row r="25" spans="12:12" ht="13.8" customHeight="1" x14ac:dyDescent="0.25"/>
    <row r="26" spans="12:12" ht="13.8" customHeight="1" x14ac:dyDescent="0.25"/>
    <row r="27" spans="12:12" ht="13.8" customHeight="1" x14ac:dyDescent="0.25"/>
    <row r="28" spans="12:12" ht="13.8" customHeight="1" x14ac:dyDescent="0.25"/>
    <row r="29" spans="12:12" ht="13.8" customHeight="1" x14ac:dyDescent="0.25"/>
    <row r="30" spans="12:12" ht="13.8" customHeight="1" x14ac:dyDescent="0.25"/>
    <row r="31" spans="12:12" ht="13.8" customHeight="1" x14ac:dyDescent="0.25"/>
    <row r="32" spans="12:1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25" ht="13.8" customHeight="1" x14ac:dyDescent="0.25"/>
    <row r="98" spans="2:25" ht="13.8" customHeight="1" x14ac:dyDescent="0.25"/>
    <row r="99" spans="2:25" ht="13.8" customHeight="1" x14ac:dyDescent="0.25"/>
    <row r="100" spans="2:25" ht="13.8" customHeight="1" x14ac:dyDescent="0.25"/>
    <row r="101" spans="2:25" ht="13.8" customHeight="1" x14ac:dyDescent="0.25"/>
    <row r="102" spans="2:25" ht="13.8" customHeight="1" x14ac:dyDescent="0.25">
      <c r="B102" s="720"/>
      <c r="C102" s="747"/>
      <c r="D102" s="747"/>
      <c r="E102" s="747"/>
      <c r="F102" s="747"/>
      <c r="G102" s="747"/>
      <c r="H102" s="747"/>
      <c r="I102" s="747"/>
      <c r="J102" s="747"/>
      <c r="K102" s="747"/>
      <c r="L102" s="747"/>
      <c r="M102" s="747"/>
      <c r="N102" s="747"/>
      <c r="O102" s="747"/>
      <c r="P102" s="747"/>
      <c r="Q102" s="747"/>
      <c r="R102" s="747"/>
      <c r="S102" s="747"/>
      <c r="T102" s="747"/>
      <c r="U102" s="747"/>
      <c r="V102" s="747"/>
      <c r="W102" s="747"/>
      <c r="X102" s="747"/>
      <c r="Y102" s="747"/>
    </row>
    <row r="103" spans="2:25" ht="13.8" customHeight="1" x14ac:dyDescent="0.25"/>
  </sheetData>
  <mergeCells count="8">
    <mergeCell ref="B14:Y14"/>
    <mergeCell ref="B5:B6"/>
    <mergeCell ref="B102:Y102"/>
    <mergeCell ref="B2:Y2"/>
    <mergeCell ref="O5:S5"/>
    <mergeCell ref="C5:G5"/>
    <mergeCell ref="U5:Y5"/>
    <mergeCell ref="I5:M5"/>
  </mergeCells>
  <hyperlinks>
    <hyperlink ref="B1" location="Indice!A1" display="Ritorna all'indice"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4B084"/>
  </sheetPr>
  <dimension ref="B1:H99"/>
  <sheetViews>
    <sheetView showGridLines="0" zoomScaleNormal="100" workbookViewId="0"/>
  </sheetViews>
  <sheetFormatPr defaultColWidth="9.33203125" defaultRowHeight="13.8" x14ac:dyDescent="0.25"/>
  <cols>
    <col min="1" max="1" width="5.5546875" style="11" customWidth="1"/>
    <col min="2" max="2" width="20.33203125" style="71" customWidth="1"/>
    <col min="3" max="8" width="10.5546875" style="118" customWidth="1"/>
    <col min="9" max="9" width="9.33203125" style="11" customWidth="1"/>
    <col min="10" max="16384" width="9.33203125" style="11"/>
  </cols>
  <sheetData>
    <row r="1" spans="2:8" s="1" customFormat="1" ht="15" customHeight="1" x14ac:dyDescent="0.25">
      <c r="B1" s="699" t="s">
        <v>0</v>
      </c>
    </row>
    <row r="2" spans="2:8" ht="15" customHeight="1" x14ac:dyDescent="0.25">
      <c r="B2" s="721" t="s">
        <v>117</v>
      </c>
      <c r="C2" s="747"/>
      <c r="D2" s="747"/>
      <c r="E2" s="747"/>
      <c r="F2" s="747"/>
      <c r="G2" s="747"/>
      <c r="H2" s="747"/>
    </row>
    <row r="3" spans="2:8" s="1" customFormat="1" ht="15" customHeight="1" x14ac:dyDescent="0.3">
      <c r="B3" s="4" t="s">
        <v>118</v>
      </c>
      <c r="C3" s="43"/>
      <c r="D3" s="43"/>
      <c r="E3" s="43"/>
      <c r="F3" s="43"/>
      <c r="G3" s="109"/>
      <c r="H3" s="43"/>
    </row>
    <row r="4" spans="2:8" s="57" customFormat="1" ht="15" customHeight="1" x14ac:dyDescent="0.3">
      <c r="B4" s="110" t="s">
        <v>691</v>
      </c>
      <c r="C4" s="111"/>
      <c r="D4" s="111"/>
      <c r="E4" s="111"/>
      <c r="F4" s="111"/>
      <c r="G4" s="112"/>
      <c r="H4" s="111"/>
    </row>
    <row r="5" spans="2:8" ht="33.75" customHeight="1" x14ac:dyDescent="0.25">
      <c r="B5" s="58"/>
      <c r="C5" s="140">
        <v>2021</v>
      </c>
      <c r="D5" s="140">
        <v>2022</v>
      </c>
      <c r="E5" s="140">
        <v>2023</v>
      </c>
      <c r="F5" s="9">
        <v>2024</v>
      </c>
      <c r="G5" s="9">
        <v>2025</v>
      </c>
      <c r="H5" s="9" t="s">
        <v>692</v>
      </c>
    </row>
    <row r="6" spans="2:8" ht="15" customHeight="1" x14ac:dyDescent="0.25">
      <c r="B6" s="63" t="s">
        <v>693</v>
      </c>
      <c r="C6" s="19">
        <v>6961</v>
      </c>
      <c r="D6" s="19">
        <v>7300</v>
      </c>
      <c r="E6" s="19">
        <v>7841</v>
      </c>
      <c r="F6" s="19">
        <v>8617</v>
      </c>
      <c r="G6" s="19">
        <v>9567</v>
      </c>
      <c r="H6" s="19">
        <v>115452</v>
      </c>
    </row>
    <row r="7" spans="2:8" ht="15" customHeight="1" x14ac:dyDescent="0.25">
      <c r="B7" s="63" t="s">
        <v>694</v>
      </c>
      <c r="C7" s="19">
        <v>6083</v>
      </c>
      <c r="D7" s="19">
        <v>6165</v>
      </c>
      <c r="E7" s="19">
        <v>6326</v>
      </c>
      <c r="F7" s="19">
        <v>6711</v>
      </c>
      <c r="G7" s="19">
        <v>6548</v>
      </c>
      <c r="H7" s="19">
        <v>111990</v>
      </c>
    </row>
    <row r="8" spans="2:8" ht="15" customHeight="1" x14ac:dyDescent="0.25">
      <c r="B8" s="63" t="s">
        <v>695</v>
      </c>
      <c r="C8" s="19">
        <v>13714</v>
      </c>
      <c r="D8" s="19">
        <v>16279</v>
      </c>
      <c r="E8" s="19">
        <v>15148</v>
      </c>
      <c r="F8" s="19">
        <v>15871</v>
      </c>
      <c r="G8" s="19">
        <v>16388</v>
      </c>
      <c r="H8" s="19">
        <v>246926</v>
      </c>
    </row>
    <row r="9" spans="2:8" ht="15" customHeight="1" x14ac:dyDescent="0.25">
      <c r="B9" s="141" t="s">
        <v>331</v>
      </c>
      <c r="C9" s="30">
        <v>26758</v>
      </c>
      <c r="D9" s="30">
        <v>29744</v>
      </c>
      <c r="E9" s="30">
        <v>29315</v>
      </c>
      <c r="F9" s="30">
        <v>31199</v>
      </c>
      <c r="G9" s="30">
        <v>32503</v>
      </c>
      <c r="H9" s="30">
        <v>474369</v>
      </c>
    </row>
    <row r="10" spans="2:8" ht="5.0999999999999996" customHeight="1" x14ac:dyDescent="0.3">
      <c r="B10" s="778"/>
      <c r="C10" s="739"/>
      <c r="D10" s="739"/>
      <c r="E10" s="739"/>
      <c r="F10" s="739"/>
      <c r="G10" s="739"/>
      <c r="H10" s="739"/>
    </row>
    <row r="11" spans="2:8" ht="36" customHeight="1" x14ac:dyDescent="0.25">
      <c r="B11" s="723" t="s">
        <v>696</v>
      </c>
      <c r="C11" s="747"/>
      <c r="D11" s="747"/>
      <c r="E11" s="747"/>
      <c r="F11" s="747"/>
      <c r="G11" s="747"/>
      <c r="H11" s="747"/>
    </row>
    <row r="12" spans="2:8" ht="14.7" customHeight="1" x14ac:dyDescent="0.3">
      <c r="B12" s="123"/>
      <c r="C12" s="121"/>
      <c r="D12" s="121"/>
      <c r="E12" s="121"/>
      <c r="F12" s="121"/>
      <c r="H12" s="121"/>
    </row>
    <row r="13" spans="2:8" ht="13.8" customHeight="1" x14ac:dyDescent="0.25"/>
    <row r="14" spans="2:8" ht="13.8" customHeight="1" x14ac:dyDescent="0.25"/>
    <row r="15" spans="2:8" ht="13.8" customHeight="1" x14ac:dyDescent="0.25"/>
    <row r="16" spans="2:8"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8" ht="13.8" customHeight="1" x14ac:dyDescent="0.25"/>
    <row r="98" spans="2:8" ht="13.8" customHeight="1" x14ac:dyDescent="0.25">
      <c r="B98" s="720"/>
      <c r="C98" s="747"/>
      <c r="D98" s="747"/>
      <c r="E98" s="747"/>
      <c r="F98" s="747"/>
      <c r="G98" s="747"/>
      <c r="H98" s="747"/>
    </row>
    <row r="99" spans="2:8" ht="13.8" customHeight="1" x14ac:dyDescent="0.25"/>
  </sheetData>
  <mergeCells count="4">
    <mergeCell ref="B2:H2"/>
    <mergeCell ref="B98:H98"/>
    <mergeCell ref="B10:H10"/>
    <mergeCell ref="B11:H11"/>
  </mergeCells>
  <hyperlinks>
    <hyperlink ref="B1" location="Indice!A1" display="Ritorna all'indice"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4B084"/>
  </sheetPr>
  <dimension ref="B1:G129"/>
  <sheetViews>
    <sheetView showGridLines="0" zoomScaleNormal="100" workbookViewId="0"/>
  </sheetViews>
  <sheetFormatPr defaultColWidth="9.33203125" defaultRowHeight="14.4" x14ac:dyDescent="0.3"/>
  <cols>
    <col min="1" max="1" width="5.5546875" style="45" customWidth="1"/>
    <col min="2" max="2" width="30.33203125" style="45" customWidth="1"/>
    <col min="3" max="4" width="9.33203125" style="45" customWidth="1"/>
    <col min="5" max="5" width="0.5546875" style="45" customWidth="1"/>
    <col min="6" max="6" width="9.33203125" style="45" customWidth="1"/>
    <col min="7" max="16384" width="9.33203125" style="45"/>
  </cols>
  <sheetData>
    <row r="1" spans="2:7" s="1" customFormat="1" ht="15" customHeight="1" x14ac:dyDescent="0.25">
      <c r="B1" s="699" t="s">
        <v>0</v>
      </c>
    </row>
    <row r="2" spans="2:7" s="59" customFormat="1" ht="15" customHeight="1" x14ac:dyDescent="0.25">
      <c r="B2" s="779" t="s">
        <v>119</v>
      </c>
      <c r="C2" s="728"/>
      <c r="D2" s="728"/>
      <c r="E2" s="728"/>
      <c r="F2" s="728"/>
      <c r="G2" s="728"/>
    </row>
    <row r="3" spans="2:7" s="1" customFormat="1" ht="15" customHeight="1" x14ac:dyDescent="0.25">
      <c r="B3" s="229" t="s">
        <v>120</v>
      </c>
      <c r="C3" s="229"/>
      <c r="D3" s="229"/>
      <c r="E3" s="229"/>
      <c r="F3" s="229"/>
      <c r="G3" s="229"/>
    </row>
    <row r="4" spans="2:7" s="57" customFormat="1" ht="15" customHeight="1" x14ac:dyDescent="0.3">
      <c r="B4" s="72" t="s">
        <v>697</v>
      </c>
      <c r="C4" s="72"/>
      <c r="D4" s="72"/>
      <c r="E4" s="72"/>
      <c r="F4" s="72"/>
      <c r="G4" s="72"/>
    </row>
    <row r="5" spans="2:7" s="59" customFormat="1" ht="15" customHeight="1" x14ac:dyDescent="0.25">
      <c r="B5" s="230"/>
      <c r="C5" s="87"/>
      <c r="D5" s="10">
        <v>2024</v>
      </c>
      <c r="E5" s="87"/>
      <c r="F5" s="87"/>
      <c r="G5" s="10">
        <v>2025</v>
      </c>
    </row>
    <row r="6" spans="2:7" s="59" customFormat="1" ht="15" customHeight="1" x14ac:dyDescent="0.25">
      <c r="B6" s="28"/>
      <c r="C6" s="15" t="s">
        <v>324</v>
      </c>
      <c r="D6" s="15" t="s">
        <v>698</v>
      </c>
      <c r="E6" s="135"/>
      <c r="F6" s="15" t="s">
        <v>324</v>
      </c>
      <c r="G6" s="15" t="s">
        <v>698</v>
      </c>
    </row>
    <row r="7" spans="2:7" s="59" customFormat="1" ht="15" customHeight="1" x14ac:dyDescent="0.25">
      <c r="B7" s="16" t="s">
        <v>699</v>
      </c>
      <c r="C7" s="19">
        <v>7689</v>
      </c>
      <c r="D7" s="17">
        <v>3.7</v>
      </c>
      <c r="E7" s="18"/>
      <c r="F7" s="19">
        <v>7283</v>
      </c>
      <c r="G7" s="17">
        <v>3.2</v>
      </c>
    </row>
    <row r="8" spans="2:7" s="59" customFormat="1" ht="15" customHeight="1" x14ac:dyDescent="0.25">
      <c r="B8" s="16" t="s">
        <v>700</v>
      </c>
      <c r="C8" s="19">
        <v>80018</v>
      </c>
      <c r="D8" s="17">
        <v>38.5</v>
      </c>
      <c r="E8" s="18"/>
      <c r="F8" s="19">
        <v>88950</v>
      </c>
      <c r="G8" s="17">
        <v>39.200000000000003</v>
      </c>
    </row>
    <row r="9" spans="2:7" s="59" customFormat="1" ht="15" customHeight="1" x14ac:dyDescent="0.25">
      <c r="B9" s="49" t="s">
        <v>701</v>
      </c>
      <c r="C9" s="50">
        <v>29473</v>
      </c>
      <c r="D9" s="162">
        <v>14.2</v>
      </c>
      <c r="E9" s="164"/>
      <c r="F9" s="50">
        <v>31984</v>
      </c>
      <c r="G9" s="162">
        <v>14.1</v>
      </c>
    </row>
    <row r="10" spans="2:7" s="59" customFormat="1" ht="15" customHeight="1" x14ac:dyDescent="0.25">
      <c r="B10" s="16" t="s">
        <v>702</v>
      </c>
      <c r="C10" s="19">
        <v>35295</v>
      </c>
      <c r="D10" s="17">
        <v>17</v>
      </c>
      <c r="E10" s="18"/>
      <c r="F10" s="19">
        <v>37772</v>
      </c>
      <c r="G10" s="17">
        <v>16.600000000000001</v>
      </c>
    </row>
    <row r="11" spans="2:7" s="59" customFormat="1" ht="15" customHeight="1" x14ac:dyDescent="0.25">
      <c r="B11" s="16" t="s">
        <v>703</v>
      </c>
      <c r="C11" s="19">
        <v>47221</v>
      </c>
      <c r="D11" s="17">
        <v>22.7</v>
      </c>
      <c r="E11" s="18"/>
      <c r="F11" s="19">
        <v>54395</v>
      </c>
      <c r="G11" s="17">
        <v>24</v>
      </c>
    </row>
    <row r="12" spans="2:7" s="59" customFormat="1" ht="15" customHeight="1" x14ac:dyDescent="0.25">
      <c r="B12" s="16" t="s">
        <v>704</v>
      </c>
      <c r="C12" s="19">
        <v>26336</v>
      </c>
      <c r="D12" s="17">
        <v>12.7</v>
      </c>
      <c r="E12" s="18"/>
      <c r="F12" s="19">
        <v>26767</v>
      </c>
      <c r="G12" s="17">
        <v>11.8</v>
      </c>
    </row>
    <row r="13" spans="2:7" s="59" customFormat="1" ht="15" customHeight="1" x14ac:dyDescent="0.25">
      <c r="B13" s="16" t="s">
        <v>705</v>
      </c>
      <c r="C13" s="19">
        <v>7098</v>
      </c>
      <c r="D13" s="17">
        <v>3.4</v>
      </c>
      <c r="E13" s="18"/>
      <c r="F13" s="19">
        <v>7935</v>
      </c>
      <c r="G13" s="17">
        <v>3.5</v>
      </c>
    </row>
    <row r="14" spans="2:7" s="59" customFormat="1" ht="15" customHeight="1" x14ac:dyDescent="0.25">
      <c r="B14" s="49" t="s">
        <v>706</v>
      </c>
      <c r="C14" s="50">
        <v>2380</v>
      </c>
      <c r="D14" s="162">
        <v>1.1000000000000001</v>
      </c>
      <c r="E14" s="164"/>
      <c r="F14" s="50">
        <v>2544</v>
      </c>
      <c r="G14" s="162">
        <v>1.1000000000000001</v>
      </c>
    </row>
    <row r="15" spans="2:7" s="59" customFormat="1" ht="15" customHeight="1" x14ac:dyDescent="0.25">
      <c r="B15" s="16" t="s">
        <v>707</v>
      </c>
      <c r="C15" s="17">
        <v>677</v>
      </c>
      <c r="D15" s="17">
        <v>0.3</v>
      </c>
      <c r="E15" s="18"/>
      <c r="F15" s="17">
        <v>499</v>
      </c>
      <c r="G15" s="17">
        <v>0.2</v>
      </c>
    </row>
    <row r="16" spans="2:7" s="59" customFormat="1" ht="15" customHeight="1" x14ac:dyDescent="0.25">
      <c r="B16" s="16" t="s">
        <v>708</v>
      </c>
      <c r="C16" s="17">
        <v>236</v>
      </c>
      <c r="D16" s="17">
        <v>0.1</v>
      </c>
      <c r="E16" s="18"/>
      <c r="F16" s="17">
        <v>207</v>
      </c>
      <c r="G16" s="17">
        <v>0.1</v>
      </c>
    </row>
    <row r="17" spans="2:7" s="59" customFormat="1" ht="15" customHeight="1" x14ac:dyDescent="0.25">
      <c r="B17" s="16" t="s">
        <v>709</v>
      </c>
      <c r="C17" s="19">
        <v>2787</v>
      </c>
      <c r="D17" s="17">
        <v>1.3</v>
      </c>
      <c r="E17" s="18"/>
      <c r="F17" s="19">
        <v>2886</v>
      </c>
      <c r="G17" s="17">
        <v>1.3</v>
      </c>
    </row>
    <row r="18" spans="2:7" s="59" customFormat="1" ht="15" customHeight="1" x14ac:dyDescent="0.25">
      <c r="B18" s="16" t="s">
        <v>710</v>
      </c>
      <c r="C18" s="19">
        <v>514</v>
      </c>
      <c r="D18" s="17">
        <v>0.3</v>
      </c>
      <c r="E18" s="18"/>
      <c r="F18" s="17">
        <v>381</v>
      </c>
      <c r="G18" s="17">
        <v>0.2</v>
      </c>
    </row>
    <row r="19" spans="2:7" s="59" customFormat="1" ht="15" customHeight="1" x14ac:dyDescent="0.25">
      <c r="B19" s="27" t="s">
        <v>329</v>
      </c>
      <c r="C19" s="30">
        <v>207871</v>
      </c>
      <c r="D19" s="231">
        <v>100</v>
      </c>
      <c r="E19" s="29"/>
      <c r="F19" s="30">
        <v>227074</v>
      </c>
      <c r="G19" s="231">
        <v>100</v>
      </c>
    </row>
    <row r="20" spans="2:7" s="59" customFormat="1" ht="15" customHeight="1" x14ac:dyDescent="0.25">
      <c r="B20" s="49" t="s">
        <v>46</v>
      </c>
      <c r="C20" s="164"/>
      <c r="D20" s="164"/>
      <c r="E20" s="164"/>
      <c r="F20" s="164"/>
      <c r="G20" s="24"/>
    </row>
    <row r="21" spans="2:7" s="59" customFormat="1" ht="15" customHeight="1" x14ac:dyDescent="0.25">
      <c r="B21" s="13" t="s">
        <v>711</v>
      </c>
      <c r="C21" s="135"/>
      <c r="D21" s="14">
        <v>30.5</v>
      </c>
      <c r="E21" s="135"/>
      <c r="F21" s="135"/>
      <c r="G21" s="14">
        <v>32.9</v>
      </c>
    </row>
    <row r="22" spans="2:7" s="59" customFormat="1" ht="5.0999999999999996" customHeight="1" x14ac:dyDescent="0.25">
      <c r="B22" s="232"/>
      <c r="C22" s="232"/>
      <c r="D22" s="232"/>
      <c r="E22" s="232"/>
      <c r="F22" s="232"/>
      <c r="G22" s="232"/>
    </row>
    <row r="23" spans="2:7" s="59" customFormat="1" ht="72.75" customHeight="1" x14ac:dyDescent="0.25">
      <c r="B23" s="723" t="s">
        <v>1385</v>
      </c>
      <c r="C23" s="728"/>
      <c r="D23" s="728"/>
      <c r="E23" s="728"/>
      <c r="F23" s="728"/>
      <c r="G23" s="728"/>
    </row>
    <row r="24" spans="2:7" ht="14.4" customHeight="1" x14ac:dyDescent="0.3">
      <c r="B24" s="233"/>
      <c r="C24" s="233"/>
      <c r="D24" s="233"/>
      <c r="E24" s="233"/>
      <c r="F24" s="233"/>
      <c r="G24" s="233"/>
    </row>
    <row r="25" spans="2:7" ht="14.4" customHeight="1" x14ac:dyDescent="0.3">
      <c r="B25" s="68"/>
      <c r="C25" s="68"/>
      <c r="D25" s="68"/>
      <c r="E25" s="68"/>
      <c r="F25" s="68"/>
      <c r="G25" s="68"/>
    </row>
    <row r="26" spans="2:7" ht="14.4" customHeight="1" x14ac:dyDescent="0.3"/>
    <row r="27" spans="2:7" ht="14.4" customHeight="1" x14ac:dyDescent="0.3"/>
    <row r="28" spans="2:7" ht="14.4" customHeight="1" x14ac:dyDescent="0.3"/>
    <row r="29" spans="2:7" ht="14.4" customHeight="1" x14ac:dyDescent="0.3"/>
    <row r="30" spans="2:7" ht="14.4" customHeight="1" x14ac:dyDescent="0.3"/>
    <row r="31" spans="2:7" ht="14.4" customHeight="1" x14ac:dyDescent="0.3"/>
    <row r="32" spans="2:7"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row r="120" spans="2:4" ht="14.4" customHeight="1" x14ac:dyDescent="0.3"/>
    <row r="121" spans="2:4" ht="14.4" customHeight="1" x14ac:dyDescent="0.3"/>
    <row r="122" spans="2:4" ht="14.4" customHeight="1" x14ac:dyDescent="0.3"/>
    <row r="123" spans="2:4" ht="14.4" customHeight="1" x14ac:dyDescent="0.3"/>
    <row r="124" spans="2:4" ht="14.4" customHeight="1" x14ac:dyDescent="0.3"/>
    <row r="125" spans="2:4" ht="14.4" customHeight="1" x14ac:dyDescent="0.3"/>
    <row r="126" spans="2:4" ht="14.4" customHeight="1" x14ac:dyDescent="0.3"/>
    <row r="127" spans="2:4" ht="14.4" customHeight="1" x14ac:dyDescent="0.3"/>
    <row r="128" spans="2:4" ht="14.4" customHeight="1" x14ac:dyDescent="0.3">
      <c r="B128" s="732"/>
      <c r="C128" s="733"/>
      <c r="D128" s="733"/>
    </row>
    <row r="129" ht="14.4" customHeight="1" x14ac:dyDescent="0.3"/>
  </sheetData>
  <mergeCells count="3">
    <mergeCell ref="B2:G2"/>
    <mergeCell ref="B23:G23"/>
    <mergeCell ref="B128:D128"/>
  </mergeCells>
  <hyperlinks>
    <hyperlink ref="B1" location="Indice!A1" display="Ritorna all'indice"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4B084"/>
  </sheetPr>
  <dimension ref="B1:W101"/>
  <sheetViews>
    <sheetView showGridLines="0" zoomScaleNormal="100" workbookViewId="0"/>
  </sheetViews>
  <sheetFormatPr defaultColWidth="9.33203125" defaultRowHeight="14.4" x14ac:dyDescent="0.3"/>
  <cols>
    <col min="1" max="1" width="5.5546875" style="45" customWidth="1"/>
    <col min="2" max="2" width="24.33203125" style="45" customWidth="1"/>
    <col min="3" max="3" width="8.6640625" style="45" customWidth="1"/>
    <col min="4" max="4" width="5.6640625" style="45" customWidth="1"/>
    <col min="5" max="5" width="8.6640625" style="45" customWidth="1"/>
    <col min="6" max="6" width="5.6640625" style="45" customWidth="1"/>
    <col min="7" max="7" width="8.6640625" style="45" customWidth="1"/>
    <col min="8" max="8" width="5.6640625" style="45" customWidth="1"/>
    <col min="9" max="9" width="8.6640625" style="45" customWidth="1"/>
    <col min="10" max="10" width="5.6640625" style="45" customWidth="1"/>
    <col min="11" max="11" width="8.6640625" style="45" customWidth="1"/>
    <col min="12" max="12" width="5.6640625" style="45" customWidth="1"/>
    <col min="13" max="13" width="9.33203125" style="45" customWidth="1"/>
    <col min="14" max="14" width="0.5546875" style="45" customWidth="1"/>
    <col min="15" max="15" width="9.33203125" style="45" customWidth="1"/>
    <col min="16" max="16384" width="9.33203125" style="45"/>
  </cols>
  <sheetData>
    <row r="1" spans="2:23" s="1" customFormat="1" ht="15" customHeight="1" x14ac:dyDescent="0.25">
      <c r="B1" s="699" t="s">
        <v>0</v>
      </c>
    </row>
    <row r="2" spans="2:23" s="59" customFormat="1" ht="15" customHeight="1" x14ac:dyDescent="0.25">
      <c r="B2" s="779" t="s">
        <v>121</v>
      </c>
      <c r="C2" s="728"/>
      <c r="D2" s="728"/>
      <c r="E2" s="728"/>
      <c r="F2" s="728"/>
      <c r="G2" s="728"/>
      <c r="H2" s="728"/>
      <c r="I2" s="728"/>
      <c r="J2" s="728"/>
      <c r="K2" s="728"/>
      <c r="L2" s="728"/>
    </row>
    <row r="3" spans="2:23" s="1" customFormat="1" ht="15" customHeight="1" x14ac:dyDescent="0.25">
      <c r="B3" s="726" t="s">
        <v>122</v>
      </c>
      <c r="C3" s="722"/>
      <c r="D3" s="722"/>
      <c r="E3" s="722"/>
      <c r="F3" s="722"/>
      <c r="G3" s="722"/>
      <c r="H3" s="722"/>
      <c r="I3" s="722"/>
      <c r="J3" s="722"/>
      <c r="K3" s="722"/>
      <c r="L3" s="722"/>
    </row>
    <row r="4" spans="2:23" s="57" customFormat="1" ht="15" customHeight="1" x14ac:dyDescent="0.3">
      <c r="B4" s="234" t="s">
        <v>712</v>
      </c>
      <c r="C4" s="234"/>
      <c r="D4" s="234"/>
      <c r="E4" s="234"/>
      <c r="F4" s="234"/>
      <c r="G4" s="234"/>
      <c r="H4" s="234"/>
      <c r="I4" s="234"/>
      <c r="J4" s="234"/>
      <c r="K4" s="234"/>
      <c r="L4" s="234"/>
      <c r="M4" s="72"/>
      <c r="N4" s="72"/>
      <c r="O4" s="72"/>
      <c r="P4" s="72"/>
    </row>
    <row r="5" spans="2:23" ht="31.95" customHeight="1" x14ac:dyDescent="0.3">
      <c r="B5" s="235"/>
      <c r="C5" s="780" t="s">
        <v>335</v>
      </c>
      <c r="D5" s="725"/>
      <c r="E5" s="780" t="s">
        <v>336</v>
      </c>
      <c r="F5" s="725"/>
      <c r="G5" s="780" t="s">
        <v>353</v>
      </c>
      <c r="H5" s="725"/>
      <c r="I5" s="780" t="s">
        <v>371</v>
      </c>
      <c r="J5" s="725"/>
      <c r="K5" s="780" t="s">
        <v>329</v>
      </c>
      <c r="L5" s="725"/>
    </row>
    <row r="6" spans="2:23" ht="21.75" customHeight="1" x14ac:dyDescent="0.3">
      <c r="B6" s="236"/>
      <c r="C6" s="237" t="s">
        <v>324</v>
      </c>
      <c r="D6" s="237" t="s">
        <v>698</v>
      </c>
      <c r="E6" s="237" t="s">
        <v>324</v>
      </c>
      <c r="F6" s="237" t="s">
        <v>698</v>
      </c>
      <c r="G6" s="237" t="s">
        <v>324</v>
      </c>
      <c r="H6" s="237" t="s">
        <v>698</v>
      </c>
      <c r="I6" s="237" t="s">
        <v>324</v>
      </c>
      <c r="J6" s="237" t="s">
        <v>698</v>
      </c>
      <c r="K6" s="237" t="s">
        <v>324</v>
      </c>
      <c r="L6" s="237" t="s">
        <v>698</v>
      </c>
    </row>
    <row r="7" spans="2:23" ht="15" customHeight="1" x14ac:dyDescent="0.3">
      <c r="B7" s="235" t="s">
        <v>699</v>
      </c>
      <c r="C7" s="19">
        <v>2571</v>
      </c>
      <c r="D7" s="17">
        <v>3.2</v>
      </c>
      <c r="E7" s="19">
        <v>2062</v>
      </c>
      <c r="F7" s="17">
        <v>4.9000000000000004</v>
      </c>
      <c r="G7" s="19">
        <v>1395</v>
      </c>
      <c r="H7" s="17">
        <v>3.3</v>
      </c>
      <c r="I7" s="19">
        <v>1254</v>
      </c>
      <c r="J7" s="17">
        <v>2.1</v>
      </c>
      <c r="K7" s="19">
        <v>7283</v>
      </c>
      <c r="L7" s="17">
        <v>3.2</v>
      </c>
      <c r="O7" s="54"/>
      <c r="Q7" s="54"/>
      <c r="S7" s="54"/>
      <c r="U7" s="54"/>
      <c r="W7" s="54"/>
    </row>
    <row r="8" spans="2:23" ht="15" customHeight="1" x14ac:dyDescent="0.3">
      <c r="B8" s="235" t="s">
        <v>700</v>
      </c>
      <c r="C8" s="19">
        <v>34406</v>
      </c>
      <c r="D8" s="17">
        <v>42.2</v>
      </c>
      <c r="E8" s="19">
        <v>16031</v>
      </c>
      <c r="F8" s="17">
        <v>37.700000000000003</v>
      </c>
      <c r="G8" s="19">
        <v>11243</v>
      </c>
      <c r="H8" s="17">
        <v>26.3</v>
      </c>
      <c r="I8" s="19">
        <v>27269</v>
      </c>
      <c r="J8" s="17">
        <v>45.2</v>
      </c>
      <c r="K8" s="19">
        <v>88950</v>
      </c>
      <c r="L8" s="17">
        <v>39.200000000000003</v>
      </c>
      <c r="O8" s="54"/>
      <c r="Q8" s="54"/>
      <c r="S8" s="54"/>
      <c r="U8" s="54"/>
      <c r="W8" s="54"/>
    </row>
    <row r="9" spans="2:23" ht="15" customHeight="1" x14ac:dyDescent="0.3">
      <c r="B9" s="238" t="s">
        <v>713</v>
      </c>
      <c r="C9" s="50">
        <v>8167</v>
      </c>
      <c r="D9" s="162">
        <v>10</v>
      </c>
      <c r="E9" s="50">
        <v>6821</v>
      </c>
      <c r="F9" s="162">
        <v>16</v>
      </c>
      <c r="G9" s="50">
        <v>3771</v>
      </c>
      <c r="H9" s="162">
        <v>8.8000000000000007</v>
      </c>
      <c r="I9" s="50">
        <v>13224</v>
      </c>
      <c r="J9" s="162">
        <v>21.9</v>
      </c>
      <c r="K9" s="50">
        <v>31984</v>
      </c>
      <c r="L9" s="162">
        <v>14.1</v>
      </c>
      <c r="O9" s="54"/>
      <c r="Q9" s="54"/>
      <c r="S9" s="54"/>
      <c r="U9" s="54"/>
      <c r="W9" s="54"/>
    </row>
    <row r="10" spans="2:23" ht="15" customHeight="1" x14ac:dyDescent="0.3">
      <c r="B10" s="235" t="s">
        <v>702</v>
      </c>
      <c r="C10" s="239">
        <v>15196</v>
      </c>
      <c r="D10" s="16">
        <v>18.600000000000001</v>
      </c>
      <c r="E10" s="239">
        <v>3577</v>
      </c>
      <c r="F10" s="16">
        <v>8.4</v>
      </c>
      <c r="G10" s="239">
        <v>6347</v>
      </c>
      <c r="H10" s="16">
        <v>14.8</v>
      </c>
      <c r="I10" s="239">
        <v>12651</v>
      </c>
      <c r="J10" s="16">
        <v>21</v>
      </c>
      <c r="K10" s="239">
        <v>37772</v>
      </c>
      <c r="L10" s="17">
        <v>16.600000000000001</v>
      </c>
      <c r="O10" s="54"/>
      <c r="Q10" s="54"/>
      <c r="S10" s="54"/>
      <c r="U10" s="54"/>
      <c r="W10" s="54"/>
    </row>
    <row r="11" spans="2:23" ht="15" customHeight="1" x14ac:dyDescent="0.3">
      <c r="B11" s="238" t="s">
        <v>714</v>
      </c>
      <c r="C11" s="162">
        <v>283</v>
      </c>
      <c r="D11" s="162">
        <v>0.3</v>
      </c>
      <c r="E11" s="162">
        <v>11</v>
      </c>
      <c r="F11" s="17" t="s">
        <v>715</v>
      </c>
      <c r="G11" s="162">
        <v>29</v>
      </c>
      <c r="H11" s="162">
        <v>0.1</v>
      </c>
      <c r="I11" s="162">
        <v>486</v>
      </c>
      <c r="J11" s="162">
        <v>0.8</v>
      </c>
      <c r="K11" s="162">
        <v>809</v>
      </c>
      <c r="L11" s="162">
        <v>0.4</v>
      </c>
    </row>
    <row r="12" spans="2:23" ht="15" customHeight="1" x14ac:dyDescent="0.3">
      <c r="B12" s="235" t="s">
        <v>703</v>
      </c>
      <c r="C12" s="19">
        <v>22211</v>
      </c>
      <c r="D12" s="17">
        <v>27.2</v>
      </c>
      <c r="E12" s="19">
        <v>12900</v>
      </c>
      <c r="F12" s="17">
        <v>30.4</v>
      </c>
      <c r="G12" s="19">
        <v>10638</v>
      </c>
      <c r="H12" s="17">
        <v>24.9</v>
      </c>
      <c r="I12" s="19">
        <v>8646</v>
      </c>
      <c r="J12" s="17">
        <v>14.3</v>
      </c>
      <c r="K12" s="19">
        <v>54395</v>
      </c>
      <c r="L12" s="17">
        <v>24</v>
      </c>
      <c r="O12" s="54"/>
      <c r="Q12" s="54"/>
      <c r="S12" s="54"/>
      <c r="U12" s="54"/>
      <c r="W12" s="54"/>
    </row>
    <row r="13" spans="2:23" ht="15" customHeight="1" x14ac:dyDescent="0.3">
      <c r="B13" s="238" t="s">
        <v>714</v>
      </c>
      <c r="C13" s="162">
        <v>151</v>
      </c>
      <c r="D13" s="162">
        <v>0.2</v>
      </c>
      <c r="E13" s="162">
        <v>6</v>
      </c>
      <c r="F13" s="162" t="s">
        <v>715</v>
      </c>
      <c r="G13" s="162">
        <v>507</v>
      </c>
      <c r="H13" s="162">
        <v>1.2</v>
      </c>
      <c r="I13" s="162">
        <v>327</v>
      </c>
      <c r="J13" s="162">
        <v>0.5</v>
      </c>
      <c r="K13" s="162">
        <v>991</v>
      </c>
      <c r="L13" s="162">
        <v>0.4</v>
      </c>
    </row>
    <row r="14" spans="2:23" ht="15" customHeight="1" x14ac:dyDescent="0.3">
      <c r="B14" s="235" t="s">
        <v>704</v>
      </c>
      <c r="C14" s="19">
        <v>5219</v>
      </c>
      <c r="D14" s="17">
        <v>6.4</v>
      </c>
      <c r="E14" s="19">
        <v>7753</v>
      </c>
      <c r="F14" s="17">
        <v>18.2</v>
      </c>
      <c r="G14" s="19">
        <v>5931</v>
      </c>
      <c r="H14" s="17">
        <v>13.9</v>
      </c>
      <c r="I14" s="19">
        <v>7864</v>
      </c>
      <c r="J14" s="17">
        <v>13</v>
      </c>
      <c r="K14" s="19">
        <v>26767</v>
      </c>
      <c r="L14" s="17">
        <v>11.8</v>
      </c>
      <c r="O14" s="54"/>
      <c r="Q14" s="54"/>
      <c r="S14" s="54"/>
      <c r="U14" s="54"/>
      <c r="W14" s="54"/>
    </row>
    <row r="15" spans="2:23" ht="15" customHeight="1" x14ac:dyDescent="0.3">
      <c r="B15" s="235" t="s">
        <v>705</v>
      </c>
      <c r="C15" s="19">
        <v>2260</v>
      </c>
      <c r="D15" s="17">
        <v>2.8</v>
      </c>
      <c r="E15" s="17">
        <v>380</v>
      </c>
      <c r="F15" s="17">
        <v>0.9</v>
      </c>
      <c r="G15" s="19">
        <v>3447</v>
      </c>
      <c r="H15" s="17">
        <v>8.1</v>
      </c>
      <c r="I15" s="19">
        <v>1848</v>
      </c>
      <c r="J15" s="17">
        <v>3.1</v>
      </c>
      <c r="K15" s="19">
        <v>7935</v>
      </c>
      <c r="L15" s="17">
        <v>3.5</v>
      </c>
      <c r="O15" s="54"/>
      <c r="S15" s="54"/>
      <c r="U15" s="54"/>
      <c r="W15" s="54"/>
    </row>
    <row r="16" spans="2:23" ht="15" customHeight="1" x14ac:dyDescent="0.3">
      <c r="B16" s="238" t="s">
        <v>716</v>
      </c>
      <c r="C16" s="162">
        <v>241</v>
      </c>
      <c r="D16" s="162">
        <v>0.3</v>
      </c>
      <c r="E16" s="162">
        <v>39</v>
      </c>
      <c r="F16" s="162">
        <v>0.1</v>
      </c>
      <c r="G16" s="50">
        <v>1845</v>
      </c>
      <c r="H16" s="162">
        <v>4.3</v>
      </c>
      <c r="I16" s="162">
        <v>420</v>
      </c>
      <c r="J16" s="162">
        <v>0.7</v>
      </c>
      <c r="K16" s="50">
        <v>2544</v>
      </c>
      <c r="L16" s="162">
        <v>1.1000000000000001</v>
      </c>
      <c r="S16" s="54"/>
      <c r="W16" s="54"/>
    </row>
    <row r="17" spans="2:23" ht="15" customHeight="1" x14ac:dyDescent="0.3">
      <c r="B17" s="235" t="s">
        <v>707</v>
      </c>
      <c r="C17" s="17" t="s">
        <v>717</v>
      </c>
      <c r="D17" s="17" t="s">
        <v>339</v>
      </c>
      <c r="E17" s="17" t="s">
        <v>339</v>
      </c>
      <c r="F17" s="17" t="s">
        <v>339</v>
      </c>
      <c r="G17" s="17">
        <v>499</v>
      </c>
      <c r="H17" s="17">
        <v>1.2</v>
      </c>
      <c r="I17" s="17" t="s">
        <v>339</v>
      </c>
      <c r="J17" s="17" t="s">
        <v>339</v>
      </c>
      <c r="K17" s="17">
        <v>499</v>
      </c>
      <c r="L17" s="17">
        <v>0.2</v>
      </c>
    </row>
    <row r="18" spans="2:23" ht="15" customHeight="1" x14ac:dyDescent="0.3">
      <c r="B18" s="235" t="s">
        <v>718</v>
      </c>
      <c r="C18" s="17" t="s">
        <v>717</v>
      </c>
      <c r="D18" s="17" t="s">
        <v>339</v>
      </c>
      <c r="E18" s="17" t="s">
        <v>339</v>
      </c>
      <c r="F18" s="17" t="s">
        <v>339</v>
      </c>
      <c r="G18" s="17">
        <v>207</v>
      </c>
      <c r="H18" s="17">
        <v>0.5</v>
      </c>
      <c r="I18" s="17" t="s">
        <v>339</v>
      </c>
      <c r="J18" s="17" t="s">
        <v>339</v>
      </c>
      <c r="K18" s="17">
        <v>207</v>
      </c>
      <c r="L18" s="17">
        <v>0.1</v>
      </c>
    </row>
    <row r="19" spans="2:23" ht="15" customHeight="1" x14ac:dyDescent="0.3">
      <c r="B19" s="235" t="s">
        <v>709</v>
      </c>
      <c r="C19" s="17" t="s">
        <v>339</v>
      </c>
      <c r="D19" s="17" t="s">
        <v>339</v>
      </c>
      <c r="E19" s="17" t="s">
        <v>339</v>
      </c>
      <c r="F19" s="17" t="s">
        <v>339</v>
      </c>
      <c r="G19" s="19">
        <v>2886</v>
      </c>
      <c r="H19" s="17">
        <v>6.7</v>
      </c>
      <c r="I19" s="17" t="s">
        <v>339</v>
      </c>
      <c r="J19" s="17" t="s">
        <v>339</v>
      </c>
      <c r="K19" s="19">
        <v>2886</v>
      </c>
      <c r="L19" s="17">
        <v>1.3</v>
      </c>
      <c r="S19" s="54"/>
      <c r="W19" s="54"/>
    </row>
    <row r="20" spans="2:23" ht="15" customHeight="1" x14ac:dyDescent="0.3">
      <c r="B20" s="235" t="s">
        <v>719</v>
      </c>
      <c r="C20" s="17">
        <v>-347</v>
      </c>
      <c r="D20" s="17">
        <v>-0.4</v>
      </c>
      <c r="E20" s="17">
        <v>-182</v>
      </c>
      <c r="F20" s="17">
        <v>-0.5</v>
      </c>
      <c r="G20" s="17">
        <v>156</v>
      </c>
      <c r="H20" s="17">
        <v>0.4</v>
      </c>
      <c r="I20" s="17">
        <v>753</v>
      </c>
      <c r="J20" s="17">
        <v>1.2</v>
      </c>
      <c r="K20" s="17">
        <v>381</v>
      </c>
      <c r="L20" s="17">
        <v>0.2</v>
      </c>
    </row>
    <row r="21" spans="2:23" ht="15" customHeight="1" x14ac:dyDescent="0.3">
      <c r="B21" s="240" t="s">
        <v>329</v>
      </c>
      <c r="C21" s="25">
        <v>81517</v>
      </c>
      <c r="D21" s="23">
        <v>100</v>
      </c>
      <c r="E21" s="25">
        <v>42522</v>
      </c>
      <c r="F21" s="23">
        <v>100</v>
      </c>
      <c r="G21" s="25">
        <v>42751</v>
      </c>
      <c r="H21" s="23">
        <v>100</v>
      </c>
      <c r="I21" s="25">
        <v>60285</v>
      </c>
      <c r="J21" s="23">
        <v>100</v>
      </c>
      <c r="K21" s="25">
        <v>227074</v>
      </c>
      <c r="L21" s="23">
        <v>100</v>
      </c>
      <c r="O21" s="54"/>
      <c r="Q21" s="54"/>
      <c r="S21" s="54"/>
      <c r="U21" s="54"/>
      <c r="W21" s="54"/>
    </row>
    <row r="22" spans="2:23" ht="15" customHeight="1" x14ac:dyDescent="0.3">
      <c r="B22" s="241" t="s">
        <v>46</v>
      </c>
      <c r="C22" s="242"/>
      <c r="D22" s="242"/>
      <c r="E22" s="243"/>
      <c r="F22" s="243"/>
      <c r="G22" s="243"/>
      <c r="H22" s="243"/>
      <c r="I22" s="243"/>
      <c r="J22" s="243"/>
      <c r="K22" s="243"/>
      <c r="L22" s="243"/>
    </row>
    <row r="23" spans="2:23" ht="15" customHeight="1" x14ac:dyDescent="0.3">
      <c r="B23" s="244" t="s">
        <v>711</v>
      </c>
      <c r="C23" s="135"/>
      <c r="D23" s="14">
        <v>32.4</v>
      </c>
      <c r="E23" s="135"/>
      <c r="F23" s="14">
        <v>45.1</v>
      </c>
      <c r="G23" s="135"/>
      <c r="H23" s="14">
        <v>35.200000000000003</v>
      </c>
      <c r="I23" s="135"/>
      <c r="J23" s="14">
        <v>22.9</v>
      </c>
      <c r="K23" s="135"/>
      <c r="L23" s="14">
        <v>32.9</v>
      </c>
    </row>
    <row r="24" spans="2:23" ht="48" customHeight="1" x14ac:dyDescent="0.3">
      <c r="B24" s="782" t="s">
        <v>1386</v>
      </c>
      <c r="C24" s="733"/>
      <c r="D24" s="733"/>
      <c r="E24" s="733"/>
      <c r="F24" s="733"/>
      <c r="G24" s="733"/>
      <c r="H24" s="733"/>
      <c r="I24" s="733"/>
      <c r="J24" s="733"/>
      <c r="K24" s="733"/>
      <c r="L24" s="733"/>
    </row>
    <row r="25" spans="2:23" ht="24" customHeight="1" x14ac:dyDescent="0.3">
      <c r="B25" s="781"/>
      <c r="C25" s="733"/>
      <c r="D25" s="733"/>
      <c r="E25" s="733"/>
      <c r="F25" s="733"/>
      <c r="G25" s="733"/>
      <c r="H25" s="733"/>
      <c r="I25" s="733"/>
      <c r="J25" s="733"/>
      <c r="K25" s="733"/>
      <c r="L25" s="733"/>
    </row>
    <row r="26" spans="2:23" ht="14.4" customHeight="1" x14ac:dyDescent="0.3">
      <c r="B26" s="781"/>
      <c r="C26" s="733"/>
      <c r="D26" s="733"/>
      <c r="E26" s="733"/>
      <c r="F26" s="733"/>
      <c r="G26" s="733"/>
      <c r="H26" s="733"/>
      <c r="I26" s="733"/>
      <c r="J26" s="733"/>
      <c r="K26" s="733"/>
      <c r="L26" s="733"/>
    </row>
    <row r="27" spans="2:23" ht="14.4" customHeight="1" x14ac:dyDescent="0.3"/>
    <row r="28" spans="2:23" ht="14.4" customHeight="1" x14ac:dyDescent="0.3"/>
    <row r="29" spans="2:23" ht="14.4" customHeight="1" x14ac:dyDescent="0.3"/>
    <row r="30" spans="2:23" ht="14.4" customHeight="1" x14ac:dyDescent="0.3"/>
    <row r="31" spans="2:23" ht="14.4" customHeight="1" x14ac:dyDescent="0.3"/>
    <row r="32" spans="2:23"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14" ht="14.4" customHeight="1" x14ac:dyDescent="0.3"/>
    <row r="98" spans="2:14" ht="14.4" customHeight="1" x14ac:dyDescent="0.3"/>
    <row r="99" spans="2:14" ht="14.4" customHeight="1" x14ac:dyDescent="0.3"/>
    <row r="100" spans="2:14" ht="14.4" customHeight="1" x14ac:dyDescent="0.3">
      <c r="B100" s="732"/>
      <c r="C100" s="733"/>
      <c r="D100" s="733"/>
      <c r="E100" s="147"/>
      <c r="H100" s="147"/>
      <c r="K100" s="147"/>
      <c r="N100" s="147"/>
    </row>
    <row r="101" spans="2:14" ht="14.4" customHeight="1" x14ac:dyDescent="0.3"/>
  </sheetData>
  <mergeCells count="11">
    <mergeCell ref="B100:D100"/>
    <mergeCell ref="B26:L26"/>
    <mergeCell ref="B25:L25"/>
    <mergeCell ref="C5:D5"/>
    <mergeCell ref="B24:L24"/>
    <mergeCell ref="B2:L2"/>
    <mergeCell ref="B3:L3"/>
    <mergeCell ref="E5:F5"/>
    <mergeCell ref="G5:H5"/>
    <mergeCell ref="I5:J5"/>
    <mergeCell ref="K5:L5"/>
  </mergeCells>
  <hyperlinks>
    <hyperlink ref="B1" location="Indice!A1" display="Ritorna all'indice"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4B084"/>
  </sheetPr>
  <dimension ref="B1:P92"/>
  <sheetViews>
    <sheetView showGridLines="0" zoomScaleNormal="100" workbookViewId="0">
      <selection activeCell="B1" sqref="B1"/>
    </sheetView>
  </sheetViews>
  <sheetFormatPr defaultColWidth="9.21875" defaultRowHeight="14.4" x14ac:dyDescent="0.3"/>
  <cols>
    <col min="1" max="1" width="5.5546875" style="45" customWidth="1"/>
    <col min="2" max="2" width="12.44140625" style="147" customWidth="1"/>
    <col min="3" max="12" width="8.5546875" style="45" customWidth="1"/>
    <col min="13" max="13" width="9.21875" style="45" customWidth="1"/>
    <col min="14" max="14" width="0.5546875" style="45" customWidth="1"/>
    <col min="15" max="15" width="9.21875" style="45" customWidth="1"/>
    <col min="16" max="16384" width="9.21875" style="45"/>
  </cols>
  <sheetData>
    <row r="1" spans="2:16" s="1" customFormat="1" ht="15" customHeight="1" x14ac:dyDescent="0.25">
      <c r="B1" s="702" t="s">
        <v>0</v>
      </c>
    </row>
    <row r="2" spans="2:16" s="59" customFormat="1" ht="15" customHeight="1" x14ac:dyDescent="0.25">
      <c r="B2" s="779" t="s">
        <v>123</v>
      </c>
      <c r="C2" s="728"/>
      <c r="D2" s="728"/>
      <c r="E2" s="728"/>
      <c r="F2" s="728"/>
      <c r="G2" s="728"/>
      <c r="H2" s="728"/>
      <c r="I2" s="728"/>
      <c r="J2" s="728"/>
      <c r="K2" s="728"/>
      <c r="L2" s="728"/>
    </row>
    <row r="3" spans="2:16" s="1" customFormat="1" ht="15" customHeight="1" x14ac:dyDescent="0.25">
      <c r="B3" s="726" t="s">
        <v>1408</v>
      </c>
      <c r="C3" s="722"/>
      <c r="D3" s="722"/>
      <c r="E3" s="722"/>
      <c r="F3" s="722"/>
      <c r="G3" s="722"/>
      <c r="H3" s="722"/>
      <c r="I3" s="722"/>
      <c r="J3" s="722"/>
      <c r="K3" s="722"/>
      <c r="L3" s="722"/>
    </row>
    <row r="4" spans="2:16" s="57" customFormat="1" ht="15" customHeight="1" x14ac:dyDescent="0.3">
      <c r="B4" s="5" t="s">
        <v>412</v>
      </c>
      <c r="C4" s="234"/>
      <c r="D4" s="234"/>
      <c r="E4" s="234"/>
      <c r="F4" s="234"/>
      <c r="G4" s="234"/>
      <c r="H4" s="234"/>
      <c r="I4" s="234"/>
      <c r="J4" s="234"/>
      <c r="K4" s="234"/>
      <c r="L4" s="234"/>
      <c r="M4" s="72"/>
      <c r="N4" s="72"/>
      <c r="O4" s="72"/>
      <c r="P4" s="72"/>
    </row>
    <row r="5" spans="2:16" ht="31.95" customHeight="1" x14ac:dyDescent="0.3">
      <c r="B5" s="783" t="s">
        <v>1409</v>
      </c>
      <c r="C5" s="780" t="s">
        <v>335</v>
      </c>
      <c r="D5" s="725"/>
      <c r="E5" s="780" t="s">
        <v>336</v>
      </c>
      <c r="F5" s="725"/>
      <c r="G5" s="780" t="s">
        <v>353</v>
      </c>
      <c r="H5" s="725"/>
      <c r="I5" s="780" t="s">
        <v>371</v>
      </c>
      <c r="J5" s="725"/>
      <c r="K5" s="780" t="s">
        <v>329</v>
      </c>
      <c r="L5" s="725"/>
    </row>
    <row r="6" spans="2:16" ht="31.2" customHeight="1" x14ac:dyDescent="0.3">
      <c r="B6" s="717"/>
      <c r="C6" s="237" t="s">
        <v>720</v>
      </c>
      <c r="D6" s="237" t="s">
        <v>721</v>
      </c>
      <c r="E6" s="237" t="s">
        <v>720</v>
      </c>
      <c r="F6" s="237" t="s">
        <v>721</v>
      </c>
      <c r="G6" s="237" t="s">
        <v>720</v>
      </c>
      <c r="H6" s="237" t="s">
        <v>721</v>
      </c>
      <c r="I6" s="237" t="s">
        <v>720</v>
      </c>
      <c r="J6" s="237" t="s">
        <v>721</v>
      </c>
      <c r="K6" s="237" t="s">
        <v>720</v>
      </c>
      <c r="L6" s="237" t="s">
        <v>721</v>
      </c>
    </row>
    <row r="7" spans="2:16" ht="15" customHeight="1" x14ac:dyDescent="0.3">
      <c r="B7" s="246" t="s">
        <v>722</v>
      </c>
      <c r="C7" s="247">
        <v>9.7965232628268524</v>
      </c>
      <c r="D7" s="247">
        <v>11.24846684342916</v>
      </c>
      <c r="E7" s="247">
        <v>27.970430878040322</v>
      </c>
      <c r="F7" s="247">
        <v>18.21535086060112</v>
      </c>
      <c r="G7" s="247">
        <v>9.7605997463514527</v>
      </c>
      <c r="H7" s="247">
        <v>19.56322921748162</v>
      </c>
      <c r="I7" s="247">
        <v>8.3419195746140442</v>
      </c>
      <c r="J7" s="247">
        <v>12.94938546364172</v>
      </c>
      <c r="K7" s="247">
        <v>12.680205296186969</v>
      </c>
      <c r="L7" s="247">
        <v>13.745276924456411</v>
      </c>
    </row>
    <row r="8" spans="2:16" ht="15" customHeight="1" x14ac:dyDescent="0.3">
      <c r="B8" s="246" t="s">
        <v>723</v>
      </c>
      <c r="C8" s="247">
        <v>22.399625409892838</v>
      </c>
      <c r="D8" s="247">
        <v>26.311882050655381</v>
      </c>
      <c r="E8" s="247">
        <v>18.707124476011259</v>
      </c>
      <c r="F8" s="247">
        <v>20.486625265623879</v>
      </c>
      <c r="G8" s="247">
        <v>31.50030391762748</v>
      </c>
      <c r="H8" s="247">
        <v>29.374938310487611</v>
      </c>
      <c r="I8" s="247">
        <v>5.6687068346143077</v>
      </c>
      <c r="J8" s="247">
        <v>13.629693555712111</v>
      </c>
      <c r="K8" s="247">
        <v>17.47356245763288</v>
      </c>
      <c r="L8" s="247">
        <v>21.859257130098229</v>
      </c>
    </row>
    <row r="9" spans="2:16" ht="15" customHeight="1" x14ac:dyDescent="0.3">
      <c r="B9" s="246" t="s">
        <v>724</v>
      </c>
      <c r="C9" s="247">
        <v>25.288335901895199</v>
      </c>
      <c r="D9" s="247">
        <v>30.118486791444031</v>
      </c>
      <c r="E9" s="247">
        <v>16.70410600857749</v>
      </c>
      <c r="F9" s="247">
        <v>29.6514404726192</v>
      </c>
      <c r="G9" s="247">
        <v>17.282339827239571</v>
      </c>
      <c r="H9" s="247">
        <v>25.38082037809777</v>
      </c>
      <c r="I9" s="247">
        <v>7.4098242455651668</v>
      </c>
      <c r="J9" s="247">
        <v>16.52894821130629</v>
      </c>
      <c r="K9" s="247">
        <v>17.247651423279621</v>
      </c>
      <c r="L9" s="247">
        <v>24.711440883588018</v>
      </c>
    </row>
    <row r="10" spans="2:16" ht="15" customHeight="1" x14ac:dyDescent="0.3">
      <c r="B10" s="246" t="s">
        <v>725</v>
      </c>
      <c r="C10" s="247">
        <v>18.651832435360571</v>
      </c>
      <c r="D10" s="247">
        <v>18.554770743512599</v>
      </c>
      <c r="E10" s="247">
        <v>15.177127201026479</v>
      </c>
      <c r="F10" s="247">
        <v>24.218529814444761</v>
      </c>
      <c r="G10" s="247">
        <v>16.43929199320533</v>
      </c>
      <c r="H10" s="247">
        <v>15.15420983359356</v>
      </c>
      <c r="I10" s="247">
        <v>9.3550803016033406</v>
      </c>
      <c r="J10" s="247">
        <v>16.056129366158981</v>
      </c>
      <c r="K10" s="247">
        <v>14.864235529795421</v>
      </c>
      <c r="L10" s="247">
        <v>17.740570704871931</v>
      </c>
    </row>
    <row r="11" spans="2:16" ht="15" customHeight="1" x14ac:dyDescent="0.3">
      <c r="B11" s="246" t="s">
        <v>726</v>
      </c>
      <c r="C11" s="247">
        <v>12.42151243329134</v>
      </c>
      <c r="D11" s="247">
        <v>7.4379912794138177</v>
      </c>
      <c r="E11" s="247">
        <v>10.703775756939111</v>
      </c>
      <c r="F11" s="247">
        <v>5.3356371353072394</v>
      </c>
      <c r="G11" s="247">
        <v>11.54761594412893</v>
      </c>
      <c r="H11" s="247">
        <v>5.8761749969577171</v>
      </c>
      <c r="I11" s="247">
        <v>11.82876311246552</v>
      </c>
      <c r="J11" s="247">
        <v>21.815715438119259</v>
      </c>
      <c r="K11" s="247">
        <v>11.825327751008331</v>
      </c>
      <c r="L11" s="247">
        <v>11.927310436373411</v>
      </c>
    </row>
    <row r="12" spans="2:16" ht="15" customHeight="1" x14ac:dyDescent="0.3">
      <c r="B12" s="246" t="s">
        <v>727</v>
      </c>
      <c r="C12" s="247">
        <v>6.5499673994626733</v>
      </c>
      <c r="D12" s="247">
        <v>5.1108148297192821</v>
      </c>
      <c r="E12" s="247">
        <v>6.8857775994528874</v>
      </c>
      <c r="F12" s="247">
        <v>1.7223317671791929</v>
      </c>
      <c r="G12" s="247">
        <v>7.5502932036327088</v>
      </c>
      <c r="H12" s="247">
        <v>3.5525010649771902</v>
      </c>
      <c r="I12" s="247">
        <v>29.65733086138977</v>
      </c>
      <c r="J12" s="247">
        <v>14.076392939722609</v>
      </c>
      <c r="K12" s="247">
        <v>13.949355115383041</v>
      </c>
      <c r="L12" s="247">
        <v>7.6218960753016942</v>
      </c>
    </row>
    <row r="13" spans="2:16" ht="15" customHeight="1" x14ac:dyDescent="0.3">
      <c r="B13" s="246" t="s">
        <v>728</v>
      </c>
      <c r="C13" s="247">
        <v>3.7714893621683339</v>
      </c>
      <c r="D13" s="247">
        <v>1.046554541869231</v>
      </c>
      <c r="E13" s="247">
        <v>2.838325466411026</v>
      </c>
      <c r="F13" s="247">
        <v>0.17663054445333401</v>
      </c>
      <c r="G13" s="247">
        <v>5.1882533189076936</v>
      </c>
      <c r="H13" s="247">
        <v>0.46801053737612452</v>
      </c>
      <c r="I13" s="247">
        <v>20.906854560565101</v>
      </c>
      <c r="J13" s="247">
        <v>3.5514417926484549</v>
      </c>
      <c r="K13" s="247">
        <v>9.1143294791055105</v>
      </c>
      <c r="L13" s="247">
        <v>1.7342242288644061</v>
      </c>
    </row>
    <row r="14" spans="2:16" ht="15" customHeight="1" x14ac:dyDescent="0.3">
      <c r="B14" s="246" t="s">
        <v>729</v>
      </c>
      <c r="C14" s="247">
        <v>1.1207137951021651</v>
      </c>
      <c r="D14" s="247">
        <v>0.17103291995649941</v>
      </c>
      <c r="E14" s="247">
        <v>1.013332613541422</v>
      </c>
      <c r="F14" s="247">
        <v>0.1934541397712676</v>
      </c>
      <c r="G14" s="247">
        <v>0.73130204890681783</v>
      </c>
      <c r="H14" s="247">
        <v>0.63011566102840533</v>
      </c>
      <c r="I14" s="247">
        <v>6.8315205091827442</v>
      </c>
      <c r="J14" s="247">
        <v>1.392293232690595</v>
      </c>
      <c r="K14" s="247">
        <v>2.8453329476082438</v>
      </c>
      <c r="L14" s="247">
        <v>0.66002361644591723</v>
      </c>
    </row>
    <row r="15" spans="2:16" ht="15" customHeight="1" x14ac:dyDescent="0.3">
      <c r="B15" s="245" t="s">
        <v>329</v>
      </c>
      <c r="C15" s="248">
        <f t="shared" ref="C15:L15" si="0">SUM(C7:C14)</f>
        <v>99.999999999999972</v>
      </c>
      <c r="D15" s="248">
        <f t="shared" si="0"/>
        <v>100.00000000000001</v>
      </c>
      <c r="E15" s="248">
        <f t="shared" si="0"/>
        <v>100</v>
      </c>
      <c r="F15" s="248">
        <f t="shared" si="0"/>
        <v>100</v>
      </c>
      <c r="G15" s="248">
        <f t="shared" si="0"/>
        <v>99.999999999999986</v>
      </c>
      <c r="H15" s="248">
        <f t="shared" si="0"/>
        <v>100</v>
      </c>
      <c r="I15" s="248">
        <f t="shared" si="0"/>
        <v>99.999999999999986</v>
      </c>
      <c r="J15" s="248">
        <f t="shared" si="0"/>
        <v>100.00000000000001</v>
      </c>
      <c r="K15" s="248">
        <f t="shared" si="0"/>
        <v>100.00000000000001</v>
      </c>
      <c r="L15" s="248">
        <f t="shared" si="0"/>
        <v>100.00000000000001</v>
      </c>
    </row>
    <row r="16" spans="2:16" ht="24" customHeight="1" x14ac:dyDescent="0.3">
      <c r="B16" s="781"/>
      <c r="C16" s="733"/>
      <c r="D16" s="733"/>
      <c r="E16" s="733"/>
      <c r="F16" s="733"/>
      <c r="G16" s="733"/>
      <c r="H16" s="733"/>
      <c r="I16" s="733"/>
      <c r="J16" s="733"/>
      <c r="K16" s="733"/>
      <c r="L16" s="733"/>
    </row>
    <row r="17" spans="2:12" ht="14.4" customHeight="1" x14ac:dyDescent="0.3">
      <c r="B17" s="781"/>
      <c r="C17" s="733"/>
      <c r="D17" s="733"/>
      <c r="E17" s="733"/>
      <c r="F17" s="733"/>
      <c r="G17" s="733"/>
      <c r="H17" s="733"/>
      <c r="I17" s="733"/>
      <c r="J17" s="733"/>
      <c r="K17" s="733"/>
      <c r="L17" s="733"/>
    </row>
    <row r="18" spans="2:12" ht="14.4" customHeight="1" x14ac:dyDescent="0.3"/>
    <row r="19" spans="2:12" ht="14.4" customHeight="1" x14ac:dyDescent="0.3"/>
    <row r="20" spans="2:12" ht="14.4" customHeight="1" x14ac:dyDescent="0.3"/>
    <row r="21" spans="2:12" ht="14.4" customHeight="1" x14ac:dyDescent="0.3"/>
    <row r="22" spans="2:12" ht="14.4" customHeight="1" x14ac:dyDescent="0.3"/>
    <row r="23" spans="2:12" ht="14.4" customHeight="1" x14ac:dyDescent="0.3"/>
    <row r="24" spans="2:12" ht="14.4" customHeight="1" x14ac:dyDescent="0.3"/>
    <row r="25" spans="2:12" ht="14.4" customHeight="1" x14ac:dyDescent="0.3"/>
    <row r="26" spans="2:12" ht="14.4" customHeight="1" x14ac:dyDescent="0.3"/>
    <row r="27" spans="2:12" ht="14.4" customHeight="1" x14ac:dyDescent="0.3"/>
    <row r="28" spans="2:12" ht="14.4" customHeight="1" x14ac:dyDescent="0.3"/>
    <row r="29" spans="2:12" ht="14.4" customHeight="1" x14ac:dyDescent="0.3"/>
    <row r="30" spans="2:12" ht="14.4" customHeight="1" x14ac:dyDescent="0.3"/>
    <row r="31" spans="2:12" ht="14.4" customHeight="1" x14ac:dyDescent="0.3"/>
    <row r="32" spans="2:1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spans="2:14" ht="14.4" customHeight="1" x14ac:dyDescent="0.3"/>
    <row r="82" spans="2:14" ht="14.4" customHeight="1" x14ac:dyDescent="0.3"/>
    <row r="83" spans="2:14" ht="14.4" customHeight="1" x14ac:dyDescent="0.3"/>
    <row r="84" spans="2:14" ht="14.4" customHeight="1" x14ac:dyDescent="0.3"/>
    <row r="85" spans="2:14" ht="14.4" customHeight="1" x14ac:dyDescent="0.3"/>
    <row r="86" spans="2:14" ht="14.4" customHeight="1" x14ac:dyDescent="0.3"/>
    <row r="87" spans="2:14" ht="14.4" customHeight="1" x14ac:dyDescent="0.3"/>
    <row r="88" spans="2:14" ht="14.4" customHeight="1" x14ac:dyDescent="0.3"/>
    <row r="89" spans="2:14" ht="14.4" customHeight="1" x14ac:dyDescent="0.3"/>
    <row r="90" spans="2:14" ht="14.4" customHeight="1" x14ac:dyDescent="0.3"/>
    <row r="91" spans="2:14" ht="14.4" customHeight="1" x14ac:dyDescent="0.3">
      <c r="B91" s="732"/>
      <c r="C91" s="733"/>
      <c r="D91" s="733"/>
      <c r="E91" s="147"/>
      <c r="H91" s="147"/>
      <c r="K91" s="147"/>
      <c r="N91" s="147"/>
    </row>
    <row r="92" spans="2:14" ht="14.4" customHeight="1" x14ac:dyDescent="0.3"/>
  </sheetData>
  <mergeCells count="11">
    <mergeCell ref="B17:L17"/>
    <mergeCell ref="B91:D91"/>
    <mergeCell ref="B5:B6"/>
    <mergeCell ref="B16:L16"/>
    <mergeCell ref="C5:D5"/>
    <mergeCell ref="B3:L3"/>
    <mergeCell ref="B2:L2"/>
    <mergeCell ref="E5:F5"/>
    <mergeCell ref="G5:H5"/>
    <mergeCell ref="I5:J5"/>
    <mergeCell ref="K5:L5"/>
  </mergeCells>
  <hyperlinks>
    <hyperlink ref="B1" location="Indice!A1" display="Ritorna all'indice"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4B084"/>
  </sheetPr>
  <dimension ref="B1:O27"/>
  <sheetViews>
    <sheetView showGridLines="0" zoomScaleNormal="100" workbookViewId="0">
      <selection sqref="A1:A1048576"/>
    </sheetView>
  </sheetViews>
  <sheetFormatPr defaultColWidth="9.33203125" defaultRowHeight="13.2" x14ac:dyDescent="0.25"/>
  <cols>
    <col min="1" max="1" width="5.5546875" style="1" customWidth="1"/>
    <col min="2" max="2" width="34.44140625" style="1" customWidth="1"/>
    <col min="3" max="6" width="9.33203125" style="1" customWidth="1"/>
    <col min="7" max="7" width="12.33203125" style="1" customWidth="1"/>
    <col min="8" max="8" width="9.33203125" style="1" customWidth="1"/>
    <col min="9" max="16384" width="9.33203125" style="1"/>
  </cols>
  <sheetData>
    <row r="1" spans="2:8" ht="15" customHeight="1" x14ac:dyDescent="0.25">
      <c r="B1" s="699" t="s">
        <v>0</v>
      </c>
    </row>
    <row r="2" spans="2:8" ht="15" customHeight="1" x14ac:dyDescent="0.25">
      <c r="B2" s="736" t="s">
        <v>124</v>
      </c>
      <c r="C2" s="722"/>
      <c r="D2" s="722"/>
      <c r="E2" s="722"/>
      <c r="F2" s="722"/>
      <c r="G2" s="722"/>
      <c r="H2" s="722"/>
    </row>
    <row r="3" spans="2:8" ht="15" customHeight="1" x14ac:dyDescent="0.25">
      <c r="B3" s="784" t="s">
        <v>125</v>
      </c>
      <c r="C3" s="722"/>
      <c r="D3" s="722"/>
      <c r="E3" s="722"/>
      <c r="F3" s="722"/>
      <c r="G3" s="722"/>
      <c r="H3" s="722"/>
    </row>
    <row r="4" spans="2:8" ht="15" customHeight="1" x14ac:dyDescent="0.3">
      <c r="B4" s="785" t="s">
        <v>730</v>
      </c>
      <c r="C4" s="717"/>
      <c r="D4" s="717"/>
      <c r="E4" s="717"/>
      <c r="F4" s="717"/>
      <c r="G4" s="717"/>
      <c r="H4" s="717"/>
    </row>
    <row r="5" spans="2:8" ht="31.95" customHeight="1" x14ac:dyDescent="0.25">
      <c r="B5" s="249"/>
      <c r="C5" s="9">
        <v>2024</v>
      </c>
      <c r="D5" s="9">
        <v>2025</v>
      </c>
      <c r="E5" s="9" t="s">
        <v>335</v>
      </c>
      <c r="F5" s="9" t="s">
        <v>336</v>
      </c>
      <c r="G5" s="9" t="s">
        <v>353</v>
      </c>
      <c r="H5" s="9" t="s">
        <v>371</v>
      </c>
    </row>
    <row r="6" spans="2:8" ht="15" customHeight="1" x14ac:dyDescent="0.25">
      <c r="B6" s="240" t="s">
        <v>700</v>
      </c>
      <c r="C6" s="23">
        <v>67.2</v>
      </c>
      <c r="D6" s="23">
        <v>68.5</v>
      </c>
      <c r="E6" s="23">
        <v>68.099999999999994</v>
      </c>
      <c r="F6" s="23">
        <v>79.3</v>
      </c>
      <c r="G6" s="23">
        <v>60</v>
      </c>
      <c r="H6" s="23">
        <v>67.599999999999994</v>
      </c>
    </row>
    <row r="7" spans="2:8" ht="15" customHeight="1" x14ac:dyDescent="0.25">
      <c r="B7" s="235" t="s">
        <v>731</v>
      </c>
      <c r="C7" s="17">
        <v>23.7</v>
      </c>
      <c r="D7" s="17">
        <v>24</v>
      </c>
      <c r="E7" s="17">
        <v>15.8</v>
      </c>
      <c r="F7" s="17">
        <v>31.8</v>
      </c>
      <c r="G7" s="17">
        <v>19.399999999999999</v>
      </c>
      <c r="H7" s="17">
        <v>32.1</v>
      </c>
    </row>
    <row r="8" spans="2:8" ht="15" customHeight="1" x14ac:dyDescent="0.25">
      <c r="B8" s="235" t="s">
        <v>732</v>
      </c>
      <c r="C8" s="17">
        <v>29.4</v>
      </c>
      <c r="D8" s="17">
        <v>30.5</v>
      </c>
      <c r="E8" s="17">
        <v>30.3</v>
      </c>
      <c r="F8" s="17">
        <v>35.799999999999997</v>
      </c>
      <c r="G8" s="17">
        <v>23.6</v>
      </c>
      <c r="H8" s="17">
        <v>31.5</v>
      </c>
    </row>
    <row r="9" spans="2:8" ht="15" customHeight="1" x14ac:dyDescent="0.25">
      <c r="B9" s="235" t="s">
        <v>733</v>
      </c>
      <c r="C9" s="17">
        <v>0.8</v>
      </c>
      <c r="D9" s="17">
        <v>0.7</v>
      </c>
      <c r="E9" s="17">
        <v>0.7</v>
      </c>
      <c r="F9" s="17">
        <v>0.5</v>
      </c>
      <c r="G9" s="17">
        <v>0.6</v>
      </c>
      <c r="H9" s="17">
        <v>0.9</v>
      </c>
    </row>
    <row r="10" spans="2:8" ht="15" customHeight="1" x14ac:dyDescent="0.25">
      <c r="B10" s="235" t="s">
        <v>734</v>
      </c>
      <c r="C10" s="17">
        <v>7.7</v>
      </c>
      <c r="D10" s="17">
        <v>8.1</v>
      </c>
      <c r="E10" s="17">
        <v>13.4</v>
      </c>
      <c r="F10" s="17">
        <v>7.2</v>
      </c>
      <c r="G10" s="17">
        <v>11.2</v>
      </c>
      <c r="H10" s="17">
        <v>0.7</v>
      </c>
    </row>
    <row r="11" spans="2:8" ht="15" customHeight="1" x14ac:dyDescent="0.25">
      <c r="B11" s="235" t="s">
        <v>735</v>
      </c>
      <c r="C11" s="17">
        <v>0.6</v>
      </c>
      <c r="D11" s="17">
        <v>0.6</v>
      </c>
      <c r="E11" s="17">
        <v>0.9</v>
      </c>
      <c r="F11" s="17">
        <v>0.3</v>
      </c>
      <c r="G11" s="17">
        <v>0.8</v>
      </c>
      <c r="H11" s="17">
        <v>0.2</v>
      </c>
    </row>
    <row r="12" spans="2:8" ht="15" customHeight="1" x14ac:dyDescent="0.25">
      <c r="B12" s="235" t="s">
        <v>736</v>
      </c>
      <c r="C12" s="17">
        <v>2.7</v>
      </c>
      <c r="D12" s="17">
        <v>2.8</v>
      </c>
      <c r="E12" s="17">
        <v>5</v>
      </c>
      <c r="F12" s="17">
        <v>1.2</v>
      </c>
      <c r="G12" s="17">
        <v>3</v>
      </c>
      <c r="H12" s="17">
        <v>1</v>
      </c>
    </row>
    <row r="13" spans="2:8" ht="15" customHeight="1" x14ac:dyDescent="0.25">
      <c r="B13" s="244" t="s">
        <v>737</v>
      </c>
      <c r="C13" s="14">
        <v>2.1</v>
      </c>
      <c r="D13" s="14">
        <v>1.8</v>
      </c>
      <c r="E13" s="14">
        <v>2</v>
      </c>
      <c r="F13" s="14">
        <v>2.6</v>
      </c>
      <c r="G13" s="14">
        <v>1.5</v>
      </c>
      <c r="H13" s="14">
        <v>1.2</v>
      </c>
    </row>
    <row r="14" spans="2:8" ht="15" customHeight="1" x14ac:dyDescent="0.25">
      <c r="B14" s="240" t="s">
        <v>702</v>
      </c>
      <c r="C14" s="23">
        <v>32.799999999999997</v>
      </c>
      <c r="D14" s="23">
        <v>31.5</v>
      </c>
      <c r="E14" s="23">
        <v>31.9</v>
      </c>
      <c r="F14" s="23">
        <v>20.7</v>
      </c>
      <c r="G14" s="23">
        <v>40</v>
      </c>
      <c r="H14" s="23">
        <v>32.4</v>
      </c>
    </row>
    <row r="15" spans="2:8" ht="15" customHeight="1" x14ac:dyDescent="0.25">
      <c r="B15" s="235" t="s">
        <v>731</v>
      </c>
      <c r="C15" s="17">
        <v>2.8</v>
      </c>
      <c r="D15" s="17">
        <v>2.9</v>
      </c>
      <c r="E15" s="17">
        <v>2.4</v>
      </c>
      <c r="F15" s="17">
        <v>3.3</v>
      </c>
      <c r="G15" s="17">
        <v>2.7</v>
      </c>
      <c r="H15" s="17">
        <v>3.3</v>
      </c>
    </row>
    <row r="16" spans="2:8" ht="15" customHeight="1" x14ac:dyDescent="0.25">
      <c r="B16" s="235" t="s">
        <v>732</v>
      </c>
      <c r="C16" s="17">
        <v>15.7</v>
      </c>
      <c r="D16" s="17">
        <v>15.3</v>
      </c>
      <c r="E16" s="17">
        <v>13.8</v>
      </c>
      <c r="F16" s="17">
        <v>11.6</v>
      </c>
      <c r="G16" s="17">
        <v>17.100000000000001</v>
      </c>
      <c r="H16" s="17">
        <v>18.2</v>
      </c>
    </row>
    <row r="17" spans="2:15" ht="15" customHeight="1" x14ac:dyDescent="0.25">
      <c r="B17" s="235" t="s">
        <v>733</v>
      </c>
      <c r="C17" s="17">
        <v>1.1000000000000001</v>
      </c>
      <c r="D17" s="17">
        <v>1.2</v>
      </c>
      <c r="E17" s="17">
        <v>1</v>
      </c>
      <c r="F17" s="17">
        <v>0.7</v>
      </c>
      <c r="G17" s="17">
        <v>2.2000000000000002</v>
      </c>
      <c r="H17" s="17">
        <v>1.2</v>
      </c>
    </row>
    <row r="18" spans="2:15" ht="15" customHeight="1" x14ac:dyDescent="0.25">
      <c r="B18" s="235" t="s">
        <v>734</v>
      </c>
      <c r="C18" s="17">
        <v>7.8</v>
      </c>
      <c r="D18" s="17">
        <v>7.2</v>
      </c>
      <c r="E18" s="17">
        <v>9.5</v>
      </c>
      <c r="F18" s="17">
        <v>2.4</v>
      </c>
      <c r="G18" s="17">
        <v>10.9</v>
      </c>
      <c r="H18" s="17">
        <v>5.0999999999999996</v>
      </c>
    </row>
    <row r="19" spans="2:15" ht="15" customHeight="1" x14ac:dyDescent="0.25">
      <c r="B19" s="235" t="s">
        <v>735</v>
      </c>
      <c r="C19" s="17">
        <v>0.5</v>
      </c>
      <c r="D19" s="17">
        <v>0.4</v>
      </c>
      <c r="E19" s="17">
        <v>0.4</v>
      </c>
      <c r="F19" s="17">
        <v>0.3</v>
      </c>
      <c r="G19" s="17">
        <v>0.4</v>
      </c>
      <c r="H19" s="17">
        <v>0.5</v>
      </c>
    </row>
    <row r="20" spans="2:15" ht="15" customHeight="1" x14ac:dyDescent="0.25">
      <c r="B20" s="235" t="s">
        <v>736</v>
      </c>
      <c r="C20" s="17">
        <v>4.0999999999999996</v>
      </c>
      <c r="D20" s="17">
        <v>3.8</v>
      </c>
      <c r="E20" s="17">
        <v>4.0999999999999996</v>
      </c>
      <c r="F20" s="17">
        <v>2</v>
      </c>
      <c r="G20" s="17">
        <v>5.2</v>
      </c>
      <c r="H20" s="17">
        <v>3.8</v>
      </c>
    </row>
    <row r="21" spans="2:15" ht="15" customHeight="1" x14ac:dyDescent="0.25">
      <c r="B21" s="235" t="s">
        <v>737</v>
      </c>
      <c r="C21" s="17">
        <v>0.8</v>
      </c>
      <c r="D21" s="17">
        <v>0.7</v>
      </c>
      <c r="E21" s="17">
        <v>0.7</v>
      </c>
      <c r="F21" s="17">
        <v>0.4</v>
      </c>
      <c r="G21" s="17">
        <v>1.5</v>
      </c>
      <c r="H21" s="17">
        <v>0.5</v>
      </c>
    </row>
    <row r="22" spans="2:15" ht="15" customHeight="1" x14ac:dyDescent="0.25">
      <c r="B22" s="250" t="s">
        <v>329</v>
      </c>
      <c r="C22" s="27">
        <v>100</v>
      </c>
      <c r="D22" s="27">
        <v>100</v>
      </c>
      <c r="E22" s="27">
        <v>100</v>
      </c>
      <c r="F22" s="27">
        <v>100</v>
      </c>
      <c r="G22" s="27">
        <v>100</v>
      </c>
      <c r="H22" s="27">
        <v>100</v>
      </c>
    </row>
    <row r="23" spans="2:15" ht="15" customHeight="1" x14ac:dyDescent="0.25">
      <c r="B23" s="238" t="s">
        <v>738</v>
      </c>
      <c r="C23" s="164"/>
      <c r="D23" s="164"/>
      <c r="E23" s="164"/>
      <c r="F23" s="164"/>
      <c r="G23" s="164"/>
      <c r="H23" s="164"/>
    </row>
    <row r="24" spans="2:15" ht="15" customHeight="1" x14ac:dyDescent="0.25">
      <c r="B24" s="235" t="s">
        <v>721</v>
      </c>
      <c r="C24" s="19">
        <v>115313</v>
      </c>
      <c r="D24" s="19">
        <v>126722</v>
      </c>
      <c r="E24" s="19">
        <v>49602</v>
      </c>
      <c r="F24" s="19">
        <v>19609</v>
      </c>
      <c r="G24" s="19">
        <v>17591</v>
      </c>
      <c r="H24" s="19">
        <v>39920</v>
      </c>
      <c r="J24" s="251"/>
      <c r="K24" s="251"/>
      <c r="L24" s="251"/>
      <c r="M24" s="251"/>
      <c r="N24" s="251"/>
      <c r="O24" s="251"/>
    </row>
    <row r="25" spans="2:15" ht="15" customHeight="1" x14ac:dyDescent="0.25">
      <c r="B25" s="252" t="s">
        <v>739</v>
      </c>
      <c r="C25" s="253">
        <v>12310</v>
      </c>
      <c r="D25" s="253">
        <v>10877</v>
      </c>
      <c r="E25" s="253">
        <v>2603</v>
      </c>
      <c r="F25" s="253">
        <v>2488</v>
      </c>
      <c r="G25" s="253">
        <v>3009</v>
      </c>
      <c r="H25" s="253">
        <v>2818</v>
      </c>
      <c r="J25" s="251"/>
      <c r="K25" s="251"/>
      <c r="L25" s="251"/>
      <c r="M25" s="251"/>
      <c r="N25" s="251"/>
      <c r="O25" s="251"/>
    </row>
    <row r="26" spans="2:15" ht="22.8" customHeight="1" x14ac:dyDescent="0.25">
      <c r="B26" s="718" t="s">
        <v>1387</v>
      </c>
      <c r="C26" s="786"/>
      <c r="D26" s="786"/>
      <c r="E26" s="786"/>
      <c r="F26" s="786"/>
      <c r="G26" s="786"/>
      <c r="H26" s="786"/>
    </row>
    <row r="27" spans="2:15" ht="13.2" customHeight="1" x14ac:dyDescent="0.25"/>
  </sheetData>
  <mergeCells count="4">
    <mergeCell ref="B3:H3"/>
    <mergeCell ref="B2:H2"/>
    <mergeCell ref="B4:H4"/>
    <mergeCell ref="B26:H26"/>
  </mergeCells>
  <hyperlinks>
    <hyperlink ref="B1" location="Indice!A1" display="Ritorna all'indice"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4B084"/>
  </sheetPr>
  <dimension ref="A1:O18"/>
  <sheetViews>
    <sheetView showGridLines="0" zoomScaleNormal="100" workbookViewId="0">
      <selection sqref="A1:A1048576"/>
    </sheetView>
  </sheetViews>
  <sheetFormatPr defaultColWidth="9.33203125" defaultRowHeight="13.2" x14ac:dyDescent="0.25"/>
  <cols>
    <col min="1" max="1" width="5.5546875" style="1" customWidth="1"/>
    <col min="2" max="2" width="29.33203125" style="1" customWidth="1"/>
    <col min="3" max="6" width="9.33203125" style="1" customWidth="1"/>
    <col min="7" max="7" width="11.5546875" style="1" customWidth="1"/>
    <col min="8" max="8" width="9.33203125" style="1" customWidth="1"/>
    <col min="9" max="16384" width="9.33203125" style="1"/>
  </cols>
  <sheetData>
    <row r="1" spans="1:15" ht="15" customHeight="1" x14ac:dyDescent="0.25">
      <c r="B1" s="699" t="s">
        <v>0</v>
      </c>
    </row>
    <row r="2" spans="1:15" ht="15" customHeight="1" x14ac:dyDescent="0.25">
      <c r="B2" s="736" t="s">
        <v>126</v>
      </c>
      <c r="C2" s="722"/>
      <c r="D2" s="722"/>
      <c r="E2" s="722"/>
      <c r="F2" s="722"/>
      <c r="G2" s="722"/>
      <c r="H2" s="722"/>
    </row>
    <row r="3" spans="1:15" s="223" customFormat="1" ht="15" customHeight="1" x14ac:dyDescent="0.25">
      <c r="A3" s="1"/>
      <c r="B3" s="787" t="s">
        <v>127</v>
      </c>
      <c r="C3" s="786"/>
      <c r="D3" s="786"/>
      <c r="E3" s="786"/>
      <c r="F3" s="786"/>
      <c r="G3" s="786"/>
      <c r="H3" s="786"/>
    </row>
    <row r="4" spans="1:15" s="61" customFormat="1" ht="15" customHeight="1" x14ac:dyDescent="0.25">
      <c r="A4" s="1"/>
      <c r="B4" s="788" t="s">
        <v>730</v>
      </c>
      <c r="C4" s="757"/>
      <c r="D4" s="757"/>
      <c r="E4" s="757"/>
      <c r="F4" s="757"/>
      <c r="G4" s="757"/>
      <c r="H4" s="757"/>
    </row>
    <row r="5" spans="1:15" ht="31.95" customHeight="1" x14ac:dyDescent="0.25">
      <c r="B5" s="254"/>
      <c r="C5" s="149">
        <v>2024</v>
      </c>
      <c r="D5" s="149">
        <v>2025</v>
      </c>
      <c r="E5" s="149" t="s">
        <v>335</v>
      </c>
      <c r="F5" s="149" t="s">
        <v>336</v>
      </c>
      <c r="G5" s="149" t="s">
        <v>353</v>
      </c>
      <c r="H5" s="149" t="s">
        <v>371</v>
      </c>
    </row>
    <row r="6" spans="1:15" ht="15" customHeight="1" x14ac:dyDescent="0.25">
      <c r="B6" s="235" t="s">
        <v>731</v>
      </c>
      <c r="C6" s="247">
        <v>6.1</v>
      </c>
      <c r="D6" s="247">
        <v>6.2</v>
      </c>
      <c r="E6" s="247">
        <v>4.8</v>
      </c>
      <c r="F6" s="247">
        <v>6.4</v>
      </c>
      <c r="G6" s="247">
        <v>11.3</v>
      </c>
      <c r="H6" s="247">
        <v>2.8</v>
      </c>
    </row>
    <row r="7" spans="1:15" ht="15" customHeight="1" x14ac:dyDescent="0.25">
      <c r="B7" s="235" t="s">
        <v>732</v>
      </c>
      <c r="C7" s="247">
        <v>19.8</v>
      </c>
      <c r="D7" s="247">
        <v>20.3</v>
      </c>
      <c r="E7" s="247">
        <v>16.3</v>
      </c>
      <c r="F7" s="247">
        <v>25.1</v>
      </c>
      <c r="G7" s="247">
        <v>20.3</v>
      </c>
      <c r="H7" s="247">
        <v>21.5</v>
      </c>
    </row>
    <row r="8" spans="1:15" ht="15" customHeight="1" x14ac:dyDescent="0.25">
      <c r="B8" s="235" t="s">
        <v>733</v>
      </c>
      <c r="C8" s="247">
        <v>1.7</v>
      </c>
      <c r="D8" s="247">
        <v>1.6</v>
      </c>
      <c r="E8" s="247">
        <v>1.4</v>
      </c>
      <c r="F8" s="247">
        <v>1.2</v>
      </c>
      <c r="G8" s="247">
        <v>2</v>
      </c>
      <c r="H8" s="247">
        <v>2.1</v>
      </c>
    </row>
    <row r="9" spans="1:15" ht="15" customHeight="1" x14ac:dyDescent="0.25">
      <c r="B9" s="235" t="s">
        <v>734</v>
      </c>
      <c r="C9" s="247">
        <v>53.2</v>
      </c>
      <c r="D9" s="247">
        <v>50.5</v>
      </c>
      <c r="E9" s="247">
        <v>54</v>
      </c>
      <c r="F9" s="247">
        <v>53.2</v>
      </c>
      <c r="G9" s="247">
        <v>41.7</v>
      </c>
      <c r="H9" s="247">
        <v>49.7</v>
      </c>
    </row>
    <row r="10" spans="1:15" ht="15" customHeight="1" x14ac:dyDescent="0.25">
      <c r="B10" s="235" t="s">
        <v>735</v>
      </c>
      <c r="C10" s="247">
        <v>4.2</v>
      </c>
      <c r="D10" s="247">
        <v>4.4000000000000004</v>
      </c>
      <c r="E10" s="247">
        <v>4.5999999999999996</v>
      </c>
      <c r="F10" s="247">
        <v>4.5</v>
      </c>
      <c r="G10" s="247">
        <v>3.7</v>
      </c>
      <c r="H10" s="247">
        <v>5</v>
      </c>
    </row>
    <row r="11" spans="1:15" ht="15" customHeight="1" x14ac:dyDescent="0.25">
      <c r="B11" s="235" t="s">
        <v>736</v>
      </c>
      <c r="C11" s="247">
        <v>10.6</v>
      </c>
      <c r="D11" s="247">
        <v>11.3</v>
      </c>
      <c r="E11" s="247">
        <v>11.5</v>
      </c>
      <c r="F11" s="247">
        <v>8.3000000000000007</v>
      </c>
      <c r="G11" s="247">
        <v>13.2</v>
      </c>
      <c r="H11" s="247">
        <v>12.9</v>
      </c>
    </row>
    <row r="12" spans="1:15" ht="15" customHeight="1" x14ac:dyDescent="0.25">
      <c r="B12" s="235" t="s">
        <v>737</v>
      </c>
      <c r="C12" s="247">
        <v>4.4000000000000004</v>
      </c>
      <c r="D12" s="247">
        <v>5.7</v>
      </c>
      <c r="E12" s="247">
        <v>7.3</v>
      </c>
      <c r="F12" s="247">
        <v>1.3</v>
      </c>
      <c r="G12" s="247">
        <v>7.8</v>
      </c>
      <c r="H12" s="247">
        <v>6.1</v>
      </c>
    </row>
    <row r="13" spans="1:15" ht="15" customHeight="1" x14ac:dyDescent="0.25">
      <c r="B13" s="250" t="s">
        <v>329</v>
      </c>
      <c r="C13" s="248">
        <v>100</v>
      </c>
      <c r="D13" s="248">
        <v>100</v>
      </c>
      <c r="E13" s="248">
        <v>100</v>
      </c>
      <c r="F13" s="248">
        <v>100</v>
      </c>
      <c r="G13" s="248">
        <v>100</v>
      </c>
      <c r="H13" s="248">
        <v>100</v>
      </c>
    </row>
    <row r="14" spans="1:15" ht="15" customHeight="1" x14ac:dyDescent="0.25">
      <c r="B14" s="238" t="s">
        <v>738</v>
      </c>
      <c r="C14" s="164"/>
      <c r="D14" s="164"/>
      <c r="E14" s="164"/>
      <c r="F14" s="164"/>
      <c r="G14" s="164"/>
      <c r="H14" s="164"/>
    </row>
    <row r="15" spans="1:15" ht="15" customHeight="1" x14ac:dyDescent="0.25">
      <c r="B15" s="235" t="s">
        <v>703</v>
      </c>
      <c r="C15" s="19">
        <v>47221</v>
      </c>
      <c r="D15" s="19">
        <v>54395</v>
      </c>
      <c r="E15" s="19">
        <v>22211</v>
      </c>
      <c r="F15" s="19">
        <v>12900</v>
      </c>
      <c r="G15" s="19">
        <v>10638</v>
      </c>
      <c r="H15" s="19">
        <v>8646</v>
      </c>
      <c r="J15" s="251"/>
      <c r="K15" s="251"/>
      <c r="L15" s="251"/>
      <c r="M15" s="251"/>
      <c r="N15" s="251"/>
      <c r="O15" s="251"/>
    </row>
    <row r="16" spans="1:15" ht="15" customHeight="1" x14ac:dyDescent="0.25">
      <c r="B16" s="244" t="s">
        <v>740</v>
      </c>
      <c r="C16" s="253">
        <v>13955</v>
      </c>
      <c r="D16" s="253">
        <v>17530</v>
      </c>
      <c r="E16" s="253">
        <v>3354</v>
      </c>
      <c r="F16" s="253">
        <v>5376</v>
      </c>
      <c r="G16" s="253">
        <v>4057</v>
      </c>
      <c r="H16" s="253">
        <v>4743</v>
      </c>
      <c r="J16" s="251"/>
      <c r="K16" s="251"/>
      <c r="L16" s="251"/>
      <c r="M16" s="251"/>
      <c r="N16" s="251"/>
      <c r="O16" s="251"/>
    </row>
    <row r="17" spans="2:8" ht="24.75" customHeight="1" x14ac:dyDescent="0.25">
      <c r="B17" s="789" t="s">
        <v>1388</v>
      </c>
      <c r="C17" s="790"/>
      <c r="D17" s="790"/>
      <c r="E17" s="790"/>
      <c r="F17" s="790"/>
      <c r="G17" s="790"/>
      <c r="H17" s="790"/>
    </row>
    <row r="18" spans="2:8" ht="13.2" customHeight="1" x14ac:dyDescent="0.25"/>
  </sheetData>
  <mergeCells count="4">
    <mergeCell ref="B3:H3"/>
    <mergeCell ref="B2:H2"/>
    <mergeCell ref="B4:H4"/>
    <mergeCell ref="B17:H17"/>
  </mergeCells>
  <hyperlinks>
    <hyperlink ref="B1" location="Indice!A1" display="Ritorna all'indice"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4B084"/>
  </sheetPr>
  <dimension ref="A1:H119"/>
  <sheetViews>
    <sheetView showGridLines="0" zoomScaleNormal="100" workbookViewId="0"/>
  </sheetViews>
  <sheetFormatPr defaultColWidth="9.33203125" defaultRowHeight="14.4" x14ac:dyDescent="0.3"/>
  <cols>
    <col min="1" max="1" width="5.5546875" style="1" customWidth="1"/>
    <col min="2" max="2" width="24.44140625" style="45" customWidth="1"/>
    <col min="3" max="8" width="10.5546875" style="45" customWidth="1"/>
    <col min="9" max="9" width="9.33203125" style="45" customWidth="1"/>
    <col min="10" max="16384" width="9.33203125" style="45"/>
  </cols>
  <sheetData>
    <row r="1" spans="1:8" s="1" customFormat="1" ht="15" customHeight="1" x14ac:dyDescent="0.25">
      <c r="B1" s="699" t="s">
        <v>0</v>
      </c>
    </row>
    <row r="2" spans="1:8" s="1" customFormat="1" ht="15" customHeight="1" x14ac:dyDescent="0.25">
      <c r="B2" s="736" t="s">
        <v>128</v>
      </c>
      <c r="C2" s="722"/>
      <c r="D2" s="722"/>
      <c r="E2" s="722"/>
      <c r="F2" s="722"/>
      <c r="G2" s="722"/>
      <c r="H2" s="722"/>
    </row>
    <row r="3" spans="1:8" s="1" customFormat="1" ht="15" customHeight="1" x14ac:dyDescent="0.25">
      <c r="B3" s="42" t="s">
        <v>129</v>
      </c>
      <c r="C3" s="55"/>
      <c r="D3" s="55"/>
      <c r="E3" s="55"/>
      <c r="F3" s="55"/>
      <c r="G3" s="55"/>
      <c r="H3" s="55"/>
    </row>
    <row r="4" spans="1:8" s="57" customFormat="1" ht="15" customHeight="1" x14ac:dyDescent="0.25">
      <c r="A4" s="1"/>
      <c r="B4" s="72" t="s">
        <v>741</v>
      </c>
      <c r="C4" s="72"/>
      <c r="D4" s="72"/>
      <c r="E4" s="72"/>
      <c r="F4" s="72"/>
      <c r="G4" s="72"/>
      <c r="H4" s="72"/>
    </row>
    <row r="5" spans="1:8" s="59" customFormat="1" ht="31.95" customHeight="1" x14ac:dyDescent="0.25">
      <c r="A5" s="1"/>
      <c r="B5" s="46"/>
      <c r="C5" s="9">
        <v>2024</v>
      </c>
      <c r="D5" s="9">
        <v>2025</v>
      </c>
      <c r="E5" s="9" t="s">
        <v>335</v>
      </c>
      <c r="F5" s="9" t="s">
        <v>336</v>
      </c>
      <c r="G5" s="9" t="s">
        <v>353</v>
      </c>
      <c r="H5" s="9" t="s">
        <v>371</v>
      </c>
    </row>
    <row r="6" spans="1:8" s="59" customFormat="1" ht="15" customHeight="1" x14ac:dyDescent="0.25">
      <c r="A6" s="1"/>
      <c r="B6" s="16" t="s">
        <v>742</v>
      </c>
      <c r="C6" s="20">
        <v>3.5</v>
      </c>
      <c r="D6" s="20">
        <v>2.8</v>
      </c>
      <c r="E6" s="20">
        <v>2.8</v>
      </c>
      <c r="F6" s="20">
        <v>2.5</v>
      </c>
      <c r="G6" s="20">
        <v>2.6</v>
      </c>
      <c r="H6" s="20">
        <v>3.5</v>
      </c>
    </row>
    <row r="7" spans="1:8" s="59" customFormat="1" ht="15" customHeight="1" x14ac:dyDescent="0.25">
      <c r="A7" s="1"/>
      <c r="B7" s="16" t="s">
        <v>743</v>
      </c>
      <c r="C7" s="20">
        <v>3.2</v>
      </c>
      <c r="D7" s="20">
        <v>3.8</v>
      </c>
      <c r="E7" s="20">
        <v>3.7</v>
      </c>
      <c r="F7" s="20">
        <v>3.7</v>
      </c>
      <c r="G7" s="20">
        <v>3.9</v>
      </c>
      <c r="H7" s="20">
        <v>3.8</v>
      </c>
    </row>
    <row r="8" spans="1:8" s="59" customFormat="1" ht="15" customHeight="1" x14ac:dyDescent="0.25">
      <c r="A8" s="1"/>
      <c r="B8" s="16" t="s">
        <v>744</v>
      </c>
      <c r="C8" s="20">
        <v>12.3</v>
      </c>
      <c r="D8" s="20">
        <v>12.8</v>
      </c>
      <c r="E8" s="20">
        <v>11.4</v>
      </c>
      <c r="F8" s="20">
        <v>13</v>
      </c>
      <c r="G8" s="20">
        <v>13.1</v>
      </c>
      <c r="H8" s="20">
        <v>14.5</v>
      </c>
    </row>
    <row r="9" spans="1:8" s="59" customFormat="1" ht="15" customHeight="1" x14ac:dyDescent="0.25">
      <c r="A9" s="1"/>
      <c r="B9" s="16" t="s">
        <v>745</v>
      </c>
      <c r="C9" s="20">
        <v>10.9</v>
      </c>
      <c r="D9" s="20">
        <v>9.8000000000000007</v>
      </c>
      <c r="E9" s="20">
        <v>9.6999999999999993</v>
      </c>
      <c r="F9" s="20">
        <v>9.9</v>
      </c>
      <c r="G9" s="20">
        <v>10.1</v>
      </c>
      <c r="H9" s="20">
        <v>9.6999999999999993</v>
      </c>
    </row>
    <row r="10" spans="1:8" s="59" customFormat="1" ht="15" customHeight="1" x14ac:dyDescent="0.25">
      <c r="A10" s="1"/>
      <c r="B10" s="16" t="s">
        <v>746</v>
      </c>
      <c r="C10" s="20">
        <v>5.5</v>
      </c>
      <c r="D10" s="20">
        <v>4.9000000000000004</v>
      </c>
      <c r="E10" s="20">
        <v>4.7</v>
      </c>
      <c r="F10" s="20">
        <v>5.2</v>
      </c>
      <c r="G10" s="20">
        <v>4.7</v>
      </c>
      <c r="H10" s="20">
        <v>5</v>
      </c>
    </row>
    <row r="11" spans="1:8" s="59" customFormat="1" ht="15" customHeight="1" x14ac:dyDescent="0.25">
      <c r="A11" s="1"/>
      <c r="B11" s="16" t="s">
        <v>747</v>
      </c>
      <c r="C11" s="20">
        <v>9.8000000000000007</v>
      </c>
      <c r="D11" s="20">
        <v>9.4</v>
      </c>
      <c r="E11" s="20">
        <v>9.4</v>
      </c>
      <c r="F11" s="20">
        <v>9.6999999999999993</v>
      </c>
      <c r="G11" s="20">
        <v>9.5</v>
      </c>
      <c r="H11" s="20">
        <v>9.1</v>
      </c>
    </row>
    <row r="12" spans="1:8" s="59" customFormat="1" ht="15" customHeight="1" x14ac:dyDescent="0.25">
      <c r="A12" s="1"/>
      <c r="B12" s="16" t="s">
        <v>748</v>
      </c>
      <c r="C12" s="20">
        <v>19.5</v>
      </c>
      <c r="D12" s="20">
        <v>20.7</v>
      </c>
      <c r="E12" s="20">
        <v>20.6</v>
      </c>
      <c r="F12" s="20">
        <v>19.8</v>
      </c>
      <c r="G12" s="20">
        <v>21.5</v>
      </c>
      <c r="H12" s="20">
        <v>21.4</v>
      </c>
    </row>
    <row r="13" spans="1:8" s="59" customFormat="1" ht="15" customHeight="1" x14ac:dyDescent="0.25">
      <c r="A13" s="1"/>
      <c r="B13" s="136" t="s">
        <v>749</v>
      </c>
      <c r="C13" s="255">
        <v>23.4</v>
      </c>
      <c r="D13" s="255">
        <v>23.7</v>
      </c>
      <c r="E13" s="255">
        <v>25.4</v>
      </c>
      <c r="F13" s="255">
        <v>23.4</v>
      </c>
      <c r="G13" s="255">
        <v>24.2</v>
      </c>
      <c r="H13" s="255">
        <v>20.7</v>
      </c>
    </row>
    <row r="14" spans="1:8" s="59" customFormat="1" ht="15" customHeight="1" x14ac:dyDescent="0.25">
      <c r="A14" s="1"/>
      <c r="B14" s="256" t="s">
        <v>750</v>
      </c>
      <c r="C14" s="20">
        <v>7.3</v>
      </c>
      <c r="D14" s="20">
        <v>7.5</v>
      </c>
      <c r="E14" s="20">
        <v>8.3000000000000007</v>
      </c>
      <c r="F14" s="20">
        <v>7.6</v>
      </c>
      <c r="G14" s="20">
        <v>6.9</v>
      </c>
      <c r="H14" s="20">
        <v>6.7</v>
      </c>
    </row>
    <row r="15" spans="1:8" s="59" customFormat="1" ht="15" customHeight="1" x14ac:dyDescent="0.25">
      <c r="A15" s="1"/>
      <c r="B15" s="49" t="s">
        <v>751</v>
      </c>
      <c r="C15" s="20">
        <v>3.3</v>
      </c>
      <c r="D15" s="20">
        <v>3.3</v>
      </c>
      <c r="E15" s="20">
        <v>2.8</v>
      </c>
      <c r="F15" s="20">
        <v>4.2</v>
      </c>
      <c r="G15" s="20">
        <v>2.6</v>
      </c>
      <c r="H15" s="20">
        <v>3.8</v>
      </c>
    </row>
    <row r="16" spans="1:8" s="59" customFormat="1" ht="15" customHeight="1" x14ac:dyDescent="0.25">
      <c r="A16" s="1"/>
      <c r="B16" s="16" t="s">
        <v>752</v>
      </c>
      <c r="C16" s="20">
        <v>1.3</v>
      </c>
      <c r="D16" s="20">
        <v>1.2</v>
      </c>
      <c r="E16" s="20">
        <v>1.2</v>
      </c>
      <c r="F16" s="20">
        <v>1</v>
      </c>
      <c r="G16" s="20">
        <v>1.1000000000000001</v>
      </c>
      <c r="H16" s="20">
        <v>1.8</v>
      </c>
    </row>
    <row r="17" spans="1:8" s="59" customFormat="1" ht="15" customHeight="1" x14ac:dyDescent="0.25">
      <c r="A17" s="1"/>
      <c r="B17" s="27" t="s">
        <v>329</v>
      </c>
      <c r="C17" s="31">
        <v>100</v>
      </c>
      <c r="D17" s="31">
        <v>100</v>
      </c>
      <c r="E17" s="31">
        <v>100</v>
      </c>
      <c r="F17" s="31">
        <v>100</v>
      </c>
      <c r="G17" s="31">
        <v>100</v>
      </c>
      <c r="H17" s="31">
        <v>100</v>
      </c>
    </row>
    <row r="18" spans="1:8" s="59" customFormat="1" ht="5.0999999999999996" customHeight="1" x14ac:dyDescent="0.25">
      <c r="A18" s="1"/>
    </row>
    <row r="19" spans="1:8" s="59" customFormat="1" ht="28.5" customHeight="1" x14ac:dyDescent="0.25">
      <c r="A19" s="1"/>
      <c r="B19" s="723" t="s">
        <v>1387</v>
      </c>
      <c r="C19" s="791"/>
      <c r="D19" s="791"/>
      <c r="E19" s="791"/>
      <c r="F19" s="791"/>
      <c r="G19" s="791"/>
      <c r="H19" s="791"/>
    </row>
    <row r="20" spans="1:8" s="59" customFormat="1" ht="15" customHeight="1" x14ac:dyDescent="0.25">
      <c r="A20" s="1"/>
    </row>
    <row r="21" spans="1:8" ht="14.4" customHeight="1" x14ac:dyDescent="0.3"/>
    <row r="22" spans="1:8" ht="14.4" customHeight="1" x14ac:dyDescent="0.3"/>
    <row r="23" spans="1:8" ht="14.4" customHeight="1" x14ac:dyDescent="0.3"/>
    <row r="24" spans="1:8" ht="14.4" customHeight="1" x14ac:dyDescent="0.3"/>
    <row r="25" spans="1:8" ht="14.4" customHeight="1" x14ac:dyDescent="0.3"/>
    <row r="26" spans="1:8" ht="14.4" customHeight="1" x14ac:dyDescent="0.3"/>
    <row r="27" spans="1:8" ht="14.4" customHeight="1" x14ac:dyDescent="0.3"/>
    <row r="28" spans="1:8" ht="14.4" customHeight="1" x14ac:dyDescent="0.3"/>
    <row r="29" spans="1:8" ht="14.4" customHeight="1" x14ac:dyDescent="0.3"/>
    <row r="30" spans="1:8" ht="14.4" customHeight="1" x14ac:dyDescent="0.3"/>
    <row r="31" spans="1:8" ht="14.4" customHeight="1" x14ac:dyDescent="0.3"/>
    <row r="32" spans="1:8"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c r="B118" s="732"/>
      <c r="C118" s="733"/>
      <c r="D118" s="733"/>
    </row>
    <row r="119" spans="2:4" ht="14.4" customHeight="1" x14ac:dyDescent="0.3"/>
  </sheetData>
  <mergeCells count="3">
    <mergeCell ref="B19:H19"/>
    <mergeCell ref="B2:H2"/>
    <mergeCell ref="B118:D118"/>
  </mergeCells>
  <hyperlinks>
    <hyperlink ref="B1" location="Indice!A1" display="Ritorna all'indice"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4B084"/>
  </sheetPr>
  <dimension ref="B1:F97"/>
  <sheetViews>
    <sheetView showGridLines="0" zoomScaleNormal="100" workbookViewId="0"/>
  </sheetViews>
  <sheetFormatPr defaultColWidth="8.5546875" defaultRowHeight="13.8" x14ac:dyDescent="0.25"/>
  <cols>
    <col min="1" max="1" width="5.5546875" style="11" customWidth="1"/>
    <col min="2" max="2" width="17.44140625" style="11" customWidth="1"/>
    <col min="3" max="5" width="15.33203125" style="11" customWidth="1"/>
    <col min="6" max="6" width="8.5546875" style="11" customWidth="1"/>
    <col min="7" max="16384" width="8.5546875" style="11"/>
  </cols>
  <sheetData>
    <row r="1" spans="2:6" s="1" customFormat="1" ht="15" customHeight="1" x14ac:dyDescent="0.25">
      <c r="B1" s="699" t="s">
        <v>0</v>
      </c>
    </row>
    <row r="2" spans="2:6" s="223" customFormat="1" ht="15" customHeight="1" x14ac:dyDescent="0.3">
      <c r="B2" s="736" t="s">
        <v>130</v>
      </c>
      <c r="C2" s="786"/>
      <c r="D2" s="786"/>
      <c r="E2" s="786"/>
    </row>
    <row r="3" spans="2:6" s="223" customFormat="1" ht="15" customHeight="1" x14ac:dyDescent="0.3">
      <c r="B3" s="42" t="s">
        <v>131</v>
      </c>
      <c r="C3" s="42"/>
      <c r="D3" s="42"/>
      <c r="E3" s="42"/>
      <c r="F3" s="42"/>
    </row>
    <row r="4" spans="2:6" s="57" customFormat="1" ht="15" customHeight="1" x14ac:dyDescent="0.3">
      <c r="B4" s="72" t="s">
        <v>741</v>
      </c>
      <c r="C4" s="72"/>
      <c r="D4" s="72"/>
      <c r="E4" s="72"/>
      <c r="F4" s="72"/>
    </row>
    <row r="5" spans="2:6" s="59" customFormat="1" ht="24.75" customHeight="1" x14ac:dyDescent="0.25">
      <c r="B5" s="73"/>
      <c r="C5" s="9" t="s">
        <v>753</v>
      </c>
      <c r="D5" s="9" t="s">
        <v>754</v>
      </c>
      <c r="E5" s="9" t="s">
        <v>755</v>
      </c>
      <c r="F5" s="33"/>
    </row>
    <row r="6" spans="2:6" s="59" customFormat="1" ht="13.2" customHeight="1" x14ac:dyDescent="0.25">
      <c r="B6" s="257" t="s">
        <v>325</v>
      </c>
      <c r="C6" s="257">
        <v>2024</v>
      </c>
      <c r="D6" s="258">
        <v>15.208249965119251</v>
      </c>
      <c r="E6" s="258">
        <v>29.28579195706936</v>
      </c>
      <c r="F6" s="33"/>
    </row>
    <row r="7" spans="2:6" s="59" customFormat="1" ht="13.2" customHeight="1" x14ac:dyDescent="0.25">
      <c r="B7" s="259"/>
      <c r="C7" s="259">
        <v>2025</v>
      </c>
      <c r="D7" s="260">
        <v>15.42989074853925</v>
      </c>
      <c r="E7" s="260">
        <v>29.937672067930421</v>
      </c>
      <c r="F7" s="33"/>
    </row>
    <row r="8" spans="2:6" s="59" customFormat="1" ht="13.2" customHeight="1" x14ac:dyDescent="0.25">
      <c r="B8" s="257" t="s">
        <v>326</v>
      </c>
      <c r="C8" s="257">
        <v>2024</v>
      </c>
      <c r="D8" s="258">
        <v>12.706165400141479</v>
      </c>
      <c r="E8" s="258">
        <v>23.830419884370968</v>
      </c>
      <c r="F8" s="33"/>
    </row>
    <row r="9" spans="2:6" s="59" customFormat="1" ht="13.2" customHeight="1" x14ac:dyDescent="0.25">
      <c r="B9" s="259"/>
      <c r="C9" s="259">
        <v>2025</v>
      </c>
      <c r="D9" s="260">
        <v>12.81928851057039</v>
      </c>
      <c r="E9" s="260">
        <v>24.166860805840919</v>
      </c>
      <c r="F9" s="33"/>
    </row>
    <row r="10" spans="2:6" s="59" customFormat="1" ht="13.2" customHeight="1" x14ac:dyDescent="0.25">
      <c r="B10" s="257" t="s">
        <v>327</v>
      </c>
      <c r="C10" s="257">
        <v>2024</v>
      </c>
      <c r="D10" s="258">
        <v>5.6144185218471439</v>
      </c>
      <c r="E10" s="258">
        <v>32.963654287721639</v>
      </c>
      <c r="F10" s="33"/>
    </row>
    <row r="11" spans="2:6" s="59" customFormat="1" ht="13.2" customHeight="1" x14ac:dyDescent="0.25">
      <c r="B11" s="259"/>
      <c r="C11" s="259">
        <v>2025</v>
      </c>
      <c r="D11" s="260">
        <v>10.682779596918129</v>
      </c>
      <c r="E11" s="260">
        <v>27.973469641587279</v>
      </c>
      <c r="F11" s="33"/>
    </row>
    <row r="12" spans="2:6" s="59" customFormat="1" ht="13.2" customHeight="1" x14ac:dyDescent="0.25">
      <c r="B12" s="257" t="s">
        <v>756</v>
      </c>
      <c r="C12" s="257">
        <v>2024</v>
      </c>
      <c r="D12" s="258">
        <v>15.069727111174689</v>
      </c>
      <c r="E12" s="258">
        <v>4.4048227498651702</v>
      </c>
      <c r="F12" s="33"/>
    </row>
    <row r="13" spans="2:6" s="59" customFormat="1" ht="13.2" customHeight="1" x14ac:dyDescent="0.25">
      <c r="B13" s="259"/>
      <c r="C13" s="259">
        <v>2025</v>
      </c>
      <c r="D13" s="260">
        <v>14.560366700880669</v>
      </c>
      <c r="E13" s="260">
        <v>5.1648976838535283</v>
      </c>
      <c r="F13" s="33"/>
    </row>
    <row r="14" spans="2:6" s="59" customFormat="1" ht="13.2" customHeight="1" x14ac:dyDescent="0.25">
      <c r="B14" s="257" t="s">
        <v>329</v>
      </c>
      <c r="C14" s="257">
        <v>2024</v>
      </c>
      <c r="D14" s="258">
        <v>12.915406419387089</v>
      </c>
      <c r="E14" s="258">
        <v>22.417630158258849</v>
      </c>
      <c r="F14" s="159"/>
    </row>
    <row r="15" spans="2:6" s="59" customFormat="1" ht="13.2" customHeight="1" x14ac:dyDescent="0.25">
      <c r="B15" s="259"/>
      <c r="C15" s="259">
        <v>2025</v>
      </c>
      <c r="D15" s="260">
        <v>13.89177811037125</v>
      </c>
      <c r="E15" s="260">
        <v>22.056574300283089</v>
      </c>
      <c r="F15" s="33"/>
    </row>
    <row r="16" spans="2:6" ht="65.400000000000006" customHeight="1" x14ac:dyDescent="0.25">
      <c r="B16" s="723" t="s">
        <v>1389</v>
      </c>
      <c r="C16" s="719"/>
      <c r="D16" s="719"/>
      <c r="E16" s="719"/>
    </row>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spans="2:5" ht="13.8" customHeight="1" x14ac:dyDescent="0.25"/>
    <row r="82" spans="2:5" ht="13.8" customHeight="1" x14ac:dyDescent="0.25"/>
    <row r="83" spans="2:5" ht="13.8" customHeight="1" x14ac:dyDescent="0.25"/>
    <row r="84" spans="2:5" ht="13.8" customHeight="1" x14ac:dyDescent="0.25"/>
    <row r="85" spans="2:5" ht="13.8" customHeight="1" x14ac:dyDescent="0.25"/>
    <row r="86" spans="2:5" ht="13.8" customHeight="1" x14ac:dyDescent="0.25"/>
    <row r="87" spans="2:5" ht="13.8" customHeight="1" x14ac:dyDescent="0.25"/>
    <row r="88" spans="2:5" ht="13.8" customHeight="1" x14ac:dyDescent="0.25"/>
    <row r="89" spans="2:5" ht="13.8" customHeight="1" x14ac:dyDescent="0.25"/>
    <row r="90" spans="2:5" ht="13.8" customHeight="1" x14ac:dyDescent="0.25"/>
    <row r="91" spans="2:5" ht="13.8" customHeight="1" x14ac:dyDescent="0.25"/>
    <row r="92" spans="2:5" ht="13.8" customHeight="1" x14ac:dyDescent="0.25"/>
    <row r="93" spans="2:5" ht="13.8" customHeight="1" x14ac:dyDescent="0.25"/>
    <row r="94" spans="2:5" ht="13.8" customHeight="1" x14ac:dyDescent="0.25"/>
    <row r="95" spans="2:5" ht="13.8" customHeight="1" x14ac:dyDescent="0.25"/>
    <row r="96" spans="2:5" ht="13.8" customHeight="1" x14ac:dyDescent="0.25">
      <c r="B96" s="720"/>
      <c r="C96" s="719"/>
      <c r="D96" s="719"/>
      <c r="E96" s="719"/>
    </row>
    <row r="97" ht="13.8" customHeight="1" x14ac:dyDescent="0.25"/>
  </sheetData>
  <mergeCells count="3">
    <mergeCell ref="B96:E96"/>
    <mergeCell ref="B2:E2"/>
    <mergeCell ref="B16:E16"/>
  </mergeCells>
  <hyperlinks>
    <hyperlink ref="B1" location="Indice!A1" display="Ritorna all'indice"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4B084"/>
  </sheetPr>
  <dimension ref="B1:L106"/>
  <sheetViews>
    <sheetView showGridLines="0" zoomScaleNormal="100" workbookViewId="0"/>
  </sheetViews>
  <sheetFormatPr defaultColWidth="11" defaultRowHeight="14.4" x14ac:dyDescent="0.3"/>
  <cols>
    <col min="1" max="1" width="5.5546875" style="45" customWidth="1"/>
    <col min="2" max="2" width="27.33203125" style="45" customWidth="1"/>
    <col min="3" max="7" width="12.5546875" style="45" customWidth="1"/>
    <col min="8" max="8" width="7.33203125" style="45" customWidth="1"/>
    <col min="9" max="9" width="11" style="45" customWidth="1"/>
    <col min="10" max="16384" width="11" style="45"/>
  </cols>
  <sheetData>
    <row r="1" spans="2:12" s="1" customFormat="1" ht="15" customHeight="1" x14ac:dyDescent="0.25">
      <c r="B1" s="699" t="s">
        <v>0</v>
      </c>
    </row>
    <row r="2" spans="2:12" s="1" customFormat="1" ht="15" customHeight="1" x14ac:dyDescent="0.25">
      <c r="B2" s="736" t="s">
        <v>132</v>
      </c>
      <c r="C2" s="722"/>
      <c r="D2" s="722"/>
      <c r="E2" s="722"/>
      <c r="F2" s="722"/>
      <c r="G2" s="722"/>
    </row>
    <row r="3" spans="2:12" s="1" customFormat="1" ht="15" customHeight="1" x14ac:dyDescent="0.25">
      <c r="B3" s="42" t="s">
        <v>133</v>
      </c>
    </row>
    <row r="4" spans="2:12" s="44" customFormat="1" ht="15" customHeight="1" x14ac:dyDescent="0.3">
      <c r="B4" s="72" t="s">
        <v>741</v>
      </c>
    </row>
    <row r="5" spans="2:12" ht="18" customHeight="1" x14ac:dyDescent="0.3">
      <c r="B5" s="86"/>
      <c r="C5" s="9">
        <v>2021</v>
      </c>
      <c r="D5" s="9">
        <v>2022</v>
      </c>
      <c r="E5" s="9">
        <v>2023</v>
      </c>
      <c r="F5" s="9">
        <v>2024</v>
      </c>
      <c r="G5" s="9">
        <v>2025</v>
      </c>
    </row>
    <row r="6" spans="2:12" ht="15" customHeight="1" x14ac:dyDescent="0.3">
      <c r="B6" s="261" t="s">
        <v>699</v>
      </c>
      <c r="C6" s="262">
        <v>5.9942445409687286</v>
      </c>
      <c r="D6" s="262">
        <v>5.6903035018269952</v>
      </c>
      <c r="E6" s="262">
        <v>3.534085587558693</v>
      </c>
      <c r="F6" s="262">
        <v>3.7082135570841182</v>
      </c>
      <c r="G6" s="262">
        <v>3.2156160285184789</v>
      </c>
      <c r="I6" s="263"/>
      <c r="J6" s="263"/>
      <c r="K6" s="263"/>
      <c r="L6" s="263"/>
    </row>
    <row r="7" spans="2:12" ht="15" customHeight="1" x14ac:dyDescent="0.3">
      <c r="B7" s="16" t="s">
        <v>757</v>
      </c>
      <c r="C7" s="20">
        <v>16.728265753559509</v>
      </c>
      <c r="D7" s="20">
        <v>15.73527751746102</v>
      </c>
      <c r="E7" s="20">
        <v>14.315867628974219</v>
      </c>
      <c r="F7" s="20">
        <v>14.213492927707829</v>
      </c>
      <c r="G7" s="20">
        <v>14.12169389572327</v>
      </c>
      <c r="I7" s="263"/>
      <c r="J7" s="263"/>
      <c r="K7" s="263"/>
      <c r="L7" s="263"/>
    </row>
    <row r="8" spans="2:12" ht="15" customHeight="1" x14ac:dyDescent="0.3">
      <c r="B8" s="16" t="s">
        <v>758</v>
      </c>
      <c r="C8" s="20">
        <v>18.679641086180759</v>
      </c>
      <c r="D8" s="20">
        <v>22.274799956892011</v>
      </c>
      <c r="E8" s="20">
        <v>24.871283850519578</v>
      </c>
      <c r="F8" s="20">
        <v>24.376260897446599</v>
      </c>
      <c r="G8" s="20">
        <v>25.152140916042921</v>
      </c>
      <c r="I8" s="263"/>
      <c r="J8" s="263"/>
      <c r="K8" s="263"/>
      <c r="L8" s="263"/>
    </row>
    <row r="9" spans="2:12" ht="15" customHeight="1" x14ac:dyDescent="0.3">
      <c r="B9" s="16" t="s">
        <v>702</v>
      </c>
      <c r="C9" s="20">
        <v>18.140716695988729</v>
      </c>
      <c r="D9" s="20">
        <v>17.878429235954592</v>
      </c>
      <c r="E9" s="20">
        <v>17.585375943118461</v>
      </c>
      <c r="F9" s="20">
        <v>17.021377805200771</v>
      </c>
      <c r="G9" s="20">
        <v>16.677305364932451</v>
      </c>
      <c r="I9" s="263"/>
      <c r="J9" s="263"/>
      <c r="K9" s="263"/>
      <c r="L9" s="263"/>
    </row>
    <row r="10" spans="2:12" ht="15" customHeight="1" x14ac:dyDescent="0.3">
      <c r="B10" s="16" t="s">
        <v>703</v>
      </c>
      <c r="C10" s="20">
        <v>22.534364299128171</v>
      </c>
      <c r="D10" s="20">
        <v>20.465846681955501</v>
      </c>
      <c r="E10" s="20">
        <v>21.731126437930921</v>
      </c>
      <c r="F10" s="20">
        <v>22.77269542359695</v>
      </c>
      <c r="G10" s="20">
        <v>24.01683237259968</v>
      </c>
      <c r="I10" s="263"/>
      <c r="J10" s="263"/>
      <c r="K10" s="263"/>
      <c r="L10" s="263"/>
    </row>
    <row r="11" spans="2:12" ht="15" customHeight="1" x14ac:dyDescent="0.3">
      <c r="B11" s="16" t="s">
        <v>704</v>
      </c>
      <c r="C11" s="20">
        <v>13.29048896310908</v>
      </c>
      <c r="D11" s="20">
        <v>12.2741144295384</v>
      </c>
      <c r="E11" s="20">
        <v>12.54616753868881</v>
      </c>
      <c r="F11" s="20">
        <v>12.7006798609707</v>
      </c>
      <c r="G11" s="20">
        <v>11.81820239359555</v>
      </c>
      <c r="I11" s="263"/>
      <c r="J11" s="263"/>
      <c r="K11" s="263"/>
      <c r="L11" s="263"/>
    </row>
    <row r="12" spans="2:12" ht="15" customHeight="1" x14ac:dyDescent="0.3">
      <c r="B12" s="16" t="s">
        <v>705</v>
      </c>
      <c r="C12" s="20">
        <v>2.7178393953407531</v>
      </c>
      <c r="D12" s="20">
        <v>3.4561932009490679</v>
      </c>
      <c r="E12" s="20">
        <v>3.4444835240256002</v>
      </c>
      <c r="F12" s="20">
        <v>3.4229741762790078</v>
      </c>
      <c r="G12" s="20">
        <v>3.5036902972603272</v>
      </c>
      <c r="I12" s="263"/>
      <c r="J12" s="263"/>
      <c r="K12" s="263"/>
      <c r="L12" s="263"/>
    </row>
    <row r="13" spans="2:12" ht="15" customHeight="1" x14ac:dyDescent="0.3">
      <c r="B13" s="16" t="s">
        <v>707</v>
      </c>
      <c r="C13" s="20">
        <v>0.69801770109405814</v>
      </c>
      <c r="D13" s="20">
        <v>0.65962531514444478</v>
      </c>
      <c r="E13" s="20">
        <v>0.55646184673847077</v>
      </c>
      <c r="F13" s="20">
        <v>0.44015966681695101</v>
      </c>
      <c r="G13" s="20">
        <v>0.22045879083589781</v>
      </c>
      <c r="I13" s="263"/>
      <c r="J13" s="263"/>
      <c r="K13" s="263"/>
      <c r="L13" s="263"/>
    </row>
    <row r="14" spans="2:12" ht="15" customHeight="1" x14ac:dyDescent="0.3">
      <c r="B14" s="16" t="s">
        <v>709</v>
      </c>
      <c r="C14" s="20">
        <v>1.216421564630215</v>
      </c>
      <c r="D14" s="20">
        <v>1.5654101602779571</v>
      </c>
      <c r="E14" s="20">
        <v>1.415147642445213</v>
      </c>
      <c r="F14" s="20">
        <v>1.344145684897051</v>
      </c>
      <c r="G14" s="20">
        <v>1.2740599404914299</v>
      </c>
      <c r="I14" s="263"/>
      <c r="J14" s="263"/>
      <c r="K14" s="263"/>
      <c r="L14" s="263"/>
    </row>
    <row r="15" spans="2:12" ht="15" customHeight="1" x14ac:dyDescent="0.3">
      <c r="B15" s="27" t="s">
        <v>329</v>
      </c>
      <c r="C15" s="264">
        <v>100</v>
      </c>
      <c r="D15" s="264">
        <v>100</v>
      </c>
      <c r="E15" s="264">
        <v>100</v>
      </c>
      <c r="F15" s="264">
        <v>100</v>
      </c>
      <c r="G15" s="264">
        <v>100</v>
      </c>
    </row>
    <row r="16" spans="2:12" ht="5.0999999999999996" customHeight="1" x14ac:dyDescent="0.3">
      <c r="B16" s="83"/>
      <c r="C16" s="117"/>
      <c r="D16" s="117"/>
      <c r="E16" s="117"/>
      <c r="F16" s="117"/>
      <c r="G16" s="117"/>
    </row>
    <row r="17" spans="2:7" s="137" customFormat="1" ht="18" customHeight="1" x14ac:dyDescent="0.2">
      <c r="B17" s="723" t="s">
        <v>759</v>
      </c>
      <c r="C17" s="734"/>
      <c r="D17" s="734"/>
      <c r="E17" s="734"/>
      <c r="F17" s="734"/>
      <c r="G17" s="734"/>
    </row>
    <row r="18" spans="2:7" ht="14.4" customHeight="1" x14ac:dyDescent="0.3"/>
    <row r="19" spans="2:7" ht="14.4" customHeight="1" x14ac:dyDescent="0.3"/>
    <row r="20" spans="2:7" ht="14.4" customHeight="1" x14ac:dyDescent="0.3"/>
    <row r="21" spans="2:7" ht="14.4" customHeight="1" x14ac:dyDescent="0.3"/>
    <row r="22" spans="2:7" ht="14.4" customHeight="1" x14ac:dyDescent="0.3"/>
    <row r="23" spans="2:7" ht="14.4" customHeight="1" x14ac:dyDescent="0.3"/>
    <row r="24" spans="2:7" ht="14.4" customHeight="1" x14ac:dyDescent="0.3"/>
    <row r="25" spans="2:7" ht="14.4" customHeight="1" x14ac:dyDescent="0.3"/>
    <row r="26" spans="2:7" ht="14.4" customHeight="1" x14ac:dyDescent="0.3"/>
    <row r="27" spans="2:7" ht="14.4" customHeight="1" x14ac:dyDescent="0.3"/>
    <row r="28" spans="2:7" ht="14.4" customHeight="1" x14ac:dyDescent="0.3"/>
    <row r="29" spans="2:7" ht="14.4" customHeight="1" x14ac:dyDescent="0.3"/>
    <row r="30" spans="2:7" ht="14.4" customHeight="1" x14ac:dyDescent="0.3"/>
    <row r="31" spans="2:7" ht="14.4" customHeight="1" x14ac:dyDescent="0.3"/>
    <row r="32" spans="2:7"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4" ht="14.4" customHeight="1" x14ac:dyDescent="0.3"/>
    <row r="98" spans="2:4" ht="14.4" customHeight="1" x14ac:dyDescent="0.3"/>
    <row r="99" spans="2:4" ht="14.4" customHeight="1" x14ac:dyDescent="0.3"/>
    <row r="100" spans="2:4" ht="14.4" customHeight="1" x14ac:dyDescent="0.3"/>
    <row r="101" spans="2:4" ht="14.4" customHeight="1" x14ac:dyDescent="0.3"/>
    <row r="102" spans="2:4" ht="14.4" customHeight="1" x14ac:dyDescent="0.3"/>
    <row r="103" spans="2:4" ht="14.4" customHeight="1" x14ac:dyDescent="0.3"/>
    <row r="104" spans="2:4" ht="14.4" customHeight="1" x14ac:dyDescent="0.3"/>
    <row r="105" spans="2:4" ht="14.4" customHeight="1" x14ac:dyDescent="0.3">
      <c r="B105" s="732"/>
      <c r="C105" s="733"/>
      <c r="D105" s="733"/>
    </row>
    <row r="106" spans="2:4" ht="14.4" customHeight="1" x14ac:dyDescent="0.3"/>
  </sheetData>
  <mergeCells count="3">
    <mergeCell ref="B2:G2"/>
    <mergeCell ref="B17:G17"/>
    <mergeCell ref="B105:D105"/>
  </mergeCells>
  <hyperlinks>
    <hyperlink ref="B1" location="Indice!A1" display="Ritorna all'indice"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4B084"/>
  </sheetPr>
  <dimension ref="B1:R128"/>
  <sheetViews>
    <sheetView showGridLines="0" zoomScaleNormal="100" workbookViewId="0"/>
  </sheetViews>
  <sheetFormatPr defaultColWidth="9.33203125" defaultRowHeight="14.4" x14ac:dyDescent="0.3"/>
  <cols>
    <col min="1" max="1" width="5.5546875" style="45" customWidth="1"/>
    <col min="2" max="2" width="22" style="45" customWidth="1"/>
    <col min="3" max="3" width="9.5546875" style="45" bestFit="1" customWidth="1"/>
    <col min="4" max="4" width="9.33203125" style="45" customWidth="1"/>
    <col min="5" max="16384" width="9.33203125" style="45"/>
  </cols>
  <sheetData>
    <row r="1" spans="2:18" s="1" customFormat="1" ht="15" customHeight="1" x14ac:dyDescent="0.25">
      <c r="B1" s="699" t="s">
        <v>0</v>
      </c>
    </row>
    <row r="2" spans="2:18" s="1" customFormat="1" ht="15" customHeight="1" x14ac:dyDescent="0.25">
      <c r="B2" s="736" t="s">
        <v>134</v>
      </c>
      <c r="C2" s="722"/>
      <c r="D2" s="722"/>
      <c r="E2" s="722"/>
      <c r="F2" s="722"/>
      <c r="G2" s="722"/>
      <c r="H2" s="722"/>
      <c r="I2" s="722"/>
      <c r="J2" s="722"/>
    </row>
    <row r="3" spans="2:18" s="1" customFormat="1" ht="15" customHeight="1" x14ac:dyDescent="0.25">
      <c r="B3" s="42" t="s">
        <v>135</v>
      </c>
      <c r="C3" s="55"/>
      <c r="D3" s="55"/>
      <c r="E3" s="55"/>
      <c r="F3" s="55"/>
      <c r="G3" s="55"/>
      <c r="H3" s="55"/>
      <c r="I3" s="55"/>
    </row>
    <row r="4" spans="2:18" s="57" customFormat="1" ht="15" customHeight="1" x14ac:dyDescent="0.3">
      <c r="B4" s="72" t="s">
        <v>697</v>
      </c>
      <c r="C4" s="72"/>
      <c r="D4" s="72"/>
      <c r="E4" s="72"/>
      <c r="F4" s="72"/>
      <c r="G4" s="72"/>
      <c r="H4" s="72"/>
      <c r="I4" s="72"/>
    </row>
    <row r="5" spans="2:18" s="59" customFormat="1" ht="17.25" customHeight="1" x14ac:dyDescent="0.25">
      <c r="B5" s="134"/>
      <c r="C5" s="265"/>
      <c r="D5" s="265"/>
      <c r="E5" s="265"/>
      <c r="F5" s="9">
        <v>2024</v>
      </c>
      <c r="G5" s="265"/>
      <c r="H5" s="265"/>
      <c r="I5" s="265"/>
      <c r="J5" s="9">
        <v>2025</v>
      </c>
    </row>
    <row r="6" spans="2:18" s="59" customFormat="1" ht="30.75" customHeight="1" x14ac:dyDescent="0.3">
      <c r="B6" s="266"/>
      <c r="C6" s="724" t="s">
        <v>760</v>
      </c>
      <c r="D6" s="725"/>
      <c r="E6" s="768" t="s">
        <v>761</v>
      </c>
      <c r="F6" s="725"/>
      <c r="G6" s="724" t="s">
        <v>760</v>
      </c>
      <c r="H6" s="725"/>
      <c r="I6" s="768" t="s">
        <v>761</v>
      </c>
      <c r="J6" s="725"/>
    </row>
    <row r="7" spans="2:18" s="59" customFormat="1" ht="15" customHeight="1" x14ac:dyDescent="0.25">
      <c r="B7" s="267"/>
      <c r="C7" s="14" t="s">
        <v>324</v>
      </c>
      <c r="D7" s="14" t="s">
        <v>698</v>
      </c>
      <c r="E7" s="14" t="s">
        <v>324</v>
      </c>
      <c r="F7" s="14" t="s">
        <v>698</v>
      </c>
      <c r="G7" s="14" t="s">
        <v>324</v>
      </c>
      <c r="H7" s="14" t="s">
        <v>698</v>
      </c>
      <c r="I7" s="14" t="s">
        <v>324</v>
      </c>
      <c r="J7" s="14" t="s">
        <v>698</v>
      </c>
    </row>
    <row r="8" spans="2:18" s="59" customFormat="1" ht="15" customHeight="1" x14ac:dyDescent="0.25">
      <c r="B8" s="22" t="s">
        <v>762</v>
      </c>
      <c r="C8" s="18"/>
      <c r="D8" s="18"/>
      <c r="E8" s="18"/>
      <c r="F8" s="18"/>
      <c r="G8" s="18"/>
      <c r="H8" s="18"/>
      <c r="I8" s="18"/>
      <c r="J8" s="18"/>
    </row>
    <row r="9" spans="2:18" s="59" customFormat="1" ht="15" customHeight="1" x14ac:dyDescent="0.25">
      <c r="B9" s="16" t="s">
        <v>700</v>
      </c>
      <c r="C9" s="268">
        <v>29473</v>
      </c>
      <c r="D9" s="17">
        <v>14.2</v>
      </c>
      <c r="E9" s="268">
        <v>80018</v>
      </c>
      <c r="F9" s="17">
        <v>38.5</v>
      </c>
      <c r="G9" s="268">
        <v>31984</v>
      </c>
      <c r="H9" s="17">
        <v>14.1</v>
      </c>
      <c r="I9" s="268">
        <v>88950</v>
      </c>
      <c r="J9" s="17">
        <v>39.200000000000003</v>
      </c>
      <c r="L9" s="202"/>
      <c r="N9" s="202"/>
      <c r="P9" s="202"/>
      <c r="R9" s="202"/>
    </row>
    <row r="10" spans="2:18" s="59" customFormat="1" ht="15" customHeight="1" x14ac:dyDescent="0.25">
      <c r="B10" s="16" t="s">
        <v>702</v>
      </c>
      <c r="C10" s="268">
        <v>3038</v>
      </c>
      <c r="D10" s="17">
        <v>1.5</v>
      </c>
      <c r="E10" s="268">
        <v>35295</v>
      </c>
      <c r="F10" s="17">
        <v>17</v>
      </c>
      <c r="G10" s="268">
        <v>3436</v>
      </c>
      <c r="H10" s="17">
        <v>1.5</v>
      </c>
      <c r="I10" s="268">
        <v>37772</v>
      </c>
      <c r="J10" s="17">
        <v>16.600000000000001</v>
      </c>
      <c r="L10" s="202"/>
      <c r="N10" s="202"/>
      <c r="P10" s="202"/>
      <c r="R10" s="202"/>
    </row>
    <row r="11" spans="2:18" s="59" customFormat="1" ht="15" customHeight="1" x14ac:dyDescent="0.25">
      <c r="B11" s="16" t="s">
        <v>703</v>
      </c>
      <c r="C11" s="268">
        <v>1957</v>
      </c>
      <c r="D11" s="17">
        <v>0.9</v>
      </c>
      <c r="E11" s="268">
        <v>47221</v>
      </c>
      <c r="F11" s="17">
        <v>22.7</v>
      </c>
      <c r="G11" s="268">
        <v>2402</v>
      </c>
      <c r="H11" s="17">
        <v>1.1000000000000001</v>
      </c>
      <c r="I11" s="268">
        <v>54395</v>
      </c>
      <c r="J11" s="17">
        <v>24</v>
      </c>
      <c r="L11" s="202"/>
      <c r="N11" s="202"/>
      <c r="P11" s="202"/>
      <c r="R11" s="202"/>
    </row>
    <row r="12" spans="2:18" s="59" customFormat="1" ht="15" customHeight="1" x14ac:dyDescent="0.25">
      <c r="B12" s="16" t="s">
        <v>704</v>
      </c>
      <c r="C12" s="268">
        <v>2013</v>
      </c>
      <c r="D12" s="20">
        <v>1</v>
      </c>
      <c r="E12" s="268">
        <v>26339</v>
      </c>
      <c r="F12" s="17">
        <v>12.7</v>
      </c>
      <c r="G12" s="268">
        <v>2346</v>
      </c>
      <c r="H12" s="17">
        <v>1</v>
      </c>
      <c r="I12" s="268">
        <v>26767</v>
      </c>
      <c r="J12" s="17">
        <v>11.8</v>
      </c>
      <c r="L12" s="202"/>
      <c r="N12" s="202"/>
      <c r="P12" s="202"/>
      <c r="R12" s="202"/>
    </row>
    <row r="13" spans="2:18" s="59" customFormat="1" ht="15" customHeight="1" x14ac:dyDescent="0.25">
      <c r="B13" s="16" t="s">
        <v>705</v>
      </c>
      <c r="C13" s="268">
        <v>2756</v>
      </c>
      <c r="D13" s="17">
        <v>1.3</v>
      </c>
      <c r="E13" s="268">
        <v>7098</v>
      </c>
      <c r="F13" s="17">
        <v>3.4</v>
      </c>
      <c r="G13" s="268">
        <v>3046</v>
      </c>
      <c r="H13" s="17">
        <v>1.3</v>
      </c>
      <c r="I13" s="268">
        <v>7935</v>
      </c>
      <c r="J13" s="17">
        <v>3.5</v>
      </c>
      <c r="L13" s="202"/>
      <c r="N13" s="202"/>
      <c r="P13" s="202"/>
      <c r="R13" s="202"/>
    </row>
    <row r="14" spans="2:18" s="59" customFormat="1" ht="15" customHeight="1" x14ac:dyDescent="0.25">
      <c r="B14" s="49" t="s">
        <v>763</v>
      </c>
      <c r="C14" s="269">
        <v>1652</v>
      </c>
      <c r="D14" s="162">
        <v>0.8</v>
      </c>
      <c r="E14" s="269">
        <v>2380</v>
      </c>
      <c r="F14" s="162">
        <v>1.1000000000000001</v>
      </c>
      <c r="G14" s="269">
        <v>1736</v>
      </c>
      <c r="H14" s="162">
        <v>0.8</v>
      </c>
      <c r="I14" s="269">
        <v>2544</v>
      </c>
      <c r="J14" s="162">
        <v>1.1000000000000001</v>
      </c>
      <c r="L14" s="202"/>
      <c r="N14" s="202"/>
      <c r="P14" s="202"/>
      <c r="R14" s="202"/>
    </row>
    <row r="15" spans="2:18" s="59" customFormat="1" ht="15" customHeight="1" x14ac:dyDescent="0.25">
      <c r="B15" s="16" t="s">
        <v>707</v>
      </c>
      <c r="C15" s="270">
        <v>677</v>
      </c>
      <c r="D15" s="17">
        <v>0.3</v>
      </c>
      <c r="E15" s="270">
        <v>677</v>
      </c>
      <c r="F15" s="17">
        <v>0.3</v>
      </c>
      <c r="G15" s="270">
        <v>499</v>
      </c>
      <c r="H15" s="17">
        <v>0.2</v>
      </c>
      <c r="I15" s="270">
        <v>499</v>
      </c>
      <c r="J15" s="17">
        <v>0.2</v>
      </c>
    </row>
    <row r="16" spans="2:18" s="59" customFormat="1" ht="15" customHeight="1" x14ac:dyDescent="0.25">
      <c r="B16" s="16" t="s">
        <v>764</v>
      </c>
      <c r="C16" s="270">
        <v>236</v>
      </c>
      <c r="D16" s="17">
        <v>0.1</v>
      </c>
      <c r="E16" s="270">
        <v>236</v>
      </c>
      <c r="F16" s="17">
        <v>0.1</v>
      </c>
      <c r="G16" s="270">
        <v>207</v>
      </c>
      <c r="H16" s="17">
        <v>0.1</v>
      </c>
      <c r="I16" s="270">
        <v>207</v>
      </c>
      <c r="J16" s="17">
        <v>0.1</v>
      </c>
    </row>
    <row r="17" spans="2:18" s="59" customFormat="1" ht="15" customHeight="1" x14ac:dyDescent="0.25">
      <c r="B17" s="22" t="s">
        <v>329</v>
      </c>
      <c r="C17" s="271">
        <v>40139</v>
      </c>
      <c r="D17" s="23">
        <v>19.3</v>
      </c>
      <c r="E17" s="271">
        <v>196880</v>
      </c>
      <c r="F17" s="23">
        <v>94.7</v>
      </c>
      <c r="G17" s="271">
        <v>43920</v>
      </c>
      <c r="H17" s="23">
        <v>19.3</v>
      </c>
      <c r="I17" s="271">
        <v>216525</v>
      </c>
      <c r="J17" s="23">
        <v>95.4</v>
      </c>
      <c r="L17" s="202"/>
      <c r="N17" s="202"/>
      <c r="P17" s="202"/>
      <c r="R17" s="202"/>
    </row>
    <row r="18" spans="2:18" s="59" customFormat="1" ht="15" customHeight="1" x14ac:dyDescent="0.25">
      <c r="B18" s="16" t="s">
        <v>765</v>
      </c>
      <c r="C18" s="270"/>
      <c r="D18" s="17"/>
      <c r="E18" s="268">
        <v>7679</v>
      </c>
      <c r="F18" s="17">
        <v>3.7</v>
      </c>
      <c r="G18" s="270"/>
      <c r="H18" s="17"/>
      <c r="I18" s="268">
        <v>7283</v>
      </c>
      <c r="J18" s="17">
        <v>3.2</v>
      </c>
      <c r="N18" s="202"/>
      <c r="R18" s="202"/>
    </row>
    <row r="19" spans="2:18" s="59" customFormat="1" ht="15" customHeight="1" x14ac:dyDescent="0.25">
      <c r="B19" s="16" t="s">
        <v>709</v>
      </c>
      <c r="C19" s="270"/>
      <c r="D19" s="17"/>
      <c r="E19" s="268">
        <v>2787</v>
      </c>
      <c r="F19" s="17">
        <v>1.3</v>
      </c>
      <c r="G19" s="270"/>
      <c r="H19" s="18"/>
      <c r="I19" s="268">
        <v>2886</v>
      </c>
      <c r="J19" s="17">
        <v>1.3</v>
      </c>
      <c r="N19" s="202"/>
      <c r="R19" s="202"/>
    </row>
    <row r="20" spans="2:18" s="59" customFormat="1" ht="15" customHeight="1" x14ac:dyDescent="0.25">
      <c r="B20" s="16" t="s">
        <v>710</v>
      </c>
      <c r="C20" s="270"/>
      <c r="D20" s="17"/>
      <c r="E20" s="270">
        <v>514</v>
      </c>
      <c r="F20" s="17">
        <v>0.2</v>
      </c>
      <c r="G20" s="270"/>
      <c r="H20" s="18"/>
      <c r="I20" s="270">
        <v>381</v>
      </c>
      <c r="J20" s="17">
        <v>0.1</v>
      </c>
    </row>
    <row r="21" spans="2:18" s="59" customFormat="1" ht="15" customHeight="1" x14ac:dyDescent="0.25">
      <c r="B21" s="27" t="s">
        <v>766</v>
      </c>
      <c r="C21" s="272"/>
      <c r="D21" s="153"/>
      <c r="E21" s="273">
        <v>207871</v>
      </c>
      <c r="F21" s="153">
        <v>100</v>
      </c>
      <c r="G21" s="272"/>
      <c r="H21" s="29"/>
      <c r="I21" s="273">
        <v>227074</v>
      </c>
      <c r="J21" s="153">
        <v>100</v>
      </c>
      <c r="N21" s="202"/>
      <c r="R21" s="202"/>
    </row>
    <row r="22" spans="2:18" s="59" customFormat="1" ht="15" customHeight="1" x14ac:dyDescent="0.25">
      <c r="B22" s="49" t="s">
        <v>46</v>
      </c>
      <c r="C22" s="274"/>
      <c r="D22" s="18"/>
      <c r="E22" s="274"/>
      <c r="F22" s="17"/>
      <c r="G22" s="274"/>
      <c r="H22" s="18"/>
      <c r="I22" s="274"/>
      <c r="J22" s="17"/>
    </row>
    <row r="23" spans="2:18" s="59" customFormat="1" ht="15" customHeight="1" x14ac:dyDescent="0.25">
      <c r="B23" s="22" t="s">
        <v>767</v>
      </c>
      <c r="C23" s="271">
        <v>2553</v>
      </c>
      <c r="D23" s="23">
        <v>1.2</v>
      </c>
      <c r="E23" s="271">
        <v>3293</v>
      </c>
      <c r="F23" s="23">
        <v>1.6</v>
      </c>
      <c r="G23" s="271">
        <v>2442</v>
      </c>
      <c r="H23" s="23">
        <v>1.1000000000000001</v>
      </c>
      <c r="I23" s="271">
        <v>3251</v>
      </c>
      <c r="J23" s="23">
        <v>1.4</v>
      </c>
      <c r="L23" s="202"/>
      <c r="N23" s="202"/>
      <c r="P23" s="202"/>
      <c r="R23" s="202"/>
    </row>
    <row r="24" spans="2:18" s="59" customFormat="1" ht="15" customHeight="1" x14ac:dyDescent="0.25">
      <c r="B24" s="16" t="s">
        <v>768</v>
      </c>
      <c r="C24" s="270">
        <v>677</v>
      </c>
      <c r="D24" s="17">
        <v>0.3</v>
      </c>
      <c r="E24" s="270">
        <v>677</v>
      </c>
      <c r="F24" s="17">
        <v>0.3</v>
      </c>
      <c r="G24" s="270">
        <v>499</v>
      </c>
      <c r="H24" s="17">
        <v>0.2</v>
      </c>
      <c r="I24" s="270">
        <v>499</v>
      </c>
      <c r="J24" s="17">
        <v>0.2</v>
      </c>
    </row>
    <row r="25" spans="2:18" s="59" customFormat="1" ht="15" customHeight="1" x14ac:dyDescent="0.25">
      <c r="B25" s="16" t="s">
        <v>769</v>
      </c>
      <c r="C25" s="268">
        <v>1641</v>
      </c>
      <c r="D25" s="17">
        <v>0.8</v>
      </c>
      <c r="E25" s="268">
        <v>2380</v>
      </c>
      <c r="F25" s="17">
        <v>1.1000000000000001</v>
      </c>
      <c r="G25" s="268">
        <v>1736</v>
      </c>
      <c r="H25" s="17">
        <v>0.8</v>
      </c>
      <c r="I25" s="268">
        <v>2544</v>
      </c>
      <c r="J25" s="17">
        <v>1.1000000000000001</v>
      </c>
      <c r="L25" s="202"/>
      <c r="N25" s="202"/>
      <c r="P25" s="202"/>
      <c r="R25" s="202"/>
    </row>
    <row r="26" spans="2:18" s="59" customFormat="1" ht="15" customHeight="1" x14ac:dyDescent="0.25">
      <c r="B26" s="13" t="s">
        <v>770</v>
      </c>
      <c r="C26" s="275">
        <v>236</v>
      </c>
      <c r="D26" s="14">
        <v>0.1</v>
      </c>
      <c r="E26" s="275">
        <v>236</v>
      </c>
      <c r="F26" s="14">
        <v>0.1</v>
      </c>
      <c r="G26" s="275">
        <v>207</v>
      </c>
      <c r="H26" s="14">
        <v>0.1</v>
      </c>
      <c r="I26" s="275">
        <v>207</v>
      </c>
      <c r="J26" s="14">
        <v>0.1</v>
      </c>
    </row>
    <row r="27" spans="2:18" s="59" customFormat="1" ht="5.0999999999999996" customHeight="1" x14ac:dyDescent="0.25">
      <c r="B27" s="101"/>
      <c r="C27" s="101"/>
      <c r="D27" s="101"/>
      <c r="E27" s="101"/>
      <c r="F27" s="101"/>
      <c r="G27" s="101"/>
      <c r="H27" s="101"/>
      <c r="I27" s="101"/>
      <c r="J27" s="101"/>
    </row>
    <row r="28" spans="2:18" s="59" customFormat="1" ht="39.75" customHeight="1" x14ac:dyDescent="0.25">
      <c r="B28" s="723" t="s">
        <v>1390</v>
      </c>
      <c r="C28" s="728"/>
      <c r="D28" s="728"/>
      <c r="E28" s="728"/>
      <c r="F28" s="728"/>
      <c r="G28" s="728"/>
      <c r="H28" s="728"/>
      <c r="I28" s="728"/>
      <c r="J28" s="728"/>
    </row>
    <row r="29" spans="2:18" s="59" customFormat="1" ht="12" customHeight="1" x14ac:dyDescent="0.25">
      <c r="B29" s="792"/>
      <c r="C29" s="728"/>
      <c r="D29" s="728"/>
      <c r="E29" s="728"/>
      <c r="F29" s="728"/>
      <c r="G29" s="728"/>
      <c r="H29" s="792"/>
      <c r="I29" s="728"/>
      <c r="J29" s="728"/>
    </row>
    <row r="30" spans="2:18" ht="14.4" customHeight="1" x14ac:dyDescent="0.3">
      <c r="B30" s="732"/>
      <c r="C30" s="733"/>
      <c r="D30" s="733"/>
      <c r="E30" s="733"/>
      <c r="F30" s="733"/>
      <c r="G30" s="733"/>
      <c r="H30" s="733"/>
      <c r="I30" s="733"/>
      <c r="J30" s="733"/>
    </row>
    <row r="31" spans="2:18" ht="14.4" customHeight="1" x14ac:dyDescent="0.3"/>
    <row r="32" spans="2:18"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row r="120" spans="2:4" ht="14.4" customHeight="1" x14ac:dyDescent="0.3"/>
    <row r="121" spans="2:4" ht="14.4" customHeight="1" x14ac:dyDescent="0.3"/>
    <row r="122" spans="2:4" ht="14.4" customHeight="1" x14ac:dyDescent="0.3"/>
    <row r="123" spans="2:4" ht="14.4" customHeight="1" x14ac:dyDescent="0.3"/>
    <row r="124" spans="2:4" ht="14.4" customHeight="1" x14ac:dyDescent="0.3"/>
    <row r="125" spans="2:4" ht="14.4" customHeight="1" x14ac:dyDescent="0.3"/>
    <row r="126" spans="2:4" ht="14.4" customHeight="1" x14ac:dyDescent="0.3"/>
    <row r="127" spans="2:4" ht="14.4" customHeight="1" x14ac:dyDescent="0.3">
      <c r="B127" s="732"/>
      <c r="C127" s="733"/>
      <c r="D127" s="733"/>
    </row>
    <row r="128" spans="2:4" ht="14.4" customHeight="1" x14ac:dyDescent="0.3"/>
  </sheetData>
  <mergeCells count="10">
    <mergeCell ref="B127:D127"/>
    <mergeCell ref="G6:H6"/>
    <mergeCell ref="B29:G29"/>
    <mergeCell ref="B30:J30"/>
    <mergeCell ref="B2:J2"/>
    <mergeCell ref="H29:J29"/>
    <mergeCell ref="E6:F6"/>
    <mergeCell ref="C6:D6"/>
    <mergeCell ref="I6:J6"/>
    <mergeCell ref="B28:J28"/>
  </mergeCells>
  <hyperlinks>
    <hyperlink ref="B1" location="Indice!A1" display="Ritorna all'indice" xr:uid="{00000000-0004-0000-30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4B084"/>
  </sheetPr>
  <dimension ref="B1:M105"/>
  <sheetViews>
    <sheetView showGridLines="0" zoomScaleNormal="100" workbookViewId="0"/>
  </sheetViews>
  <sheetFormatPr defaultColWidth="11" defaultRowHeight="14.4" x14ac:dyDescent="0.3"/>
  <cols>
    <col min="1" max="1" width="5.5546875" style="45" customWidth="1"/>
    <col min="2" max="2" width="20.5546875" style="45" customWidth="1"/>
    <col min="3" max="7" width="7.5546875" style="45" customWidth="1"/>
    <col min="8" max="8" width="0.5546875" style="45" customWidth="1"/>
    <col min="9" max="13" width="7.5546875" style="45" customWidth="1"/>
    <col min="14" max="14" width="7.33203125" style="45" customWidth="1"/>
    <col min="15" max="15" width="11" style="45" customWidth="1"/>
    <col min="16" max="16384" width="11" style="45"/>
  </cols>
  <sheetData>
    <row r="1" spans="2:13" s="1" customFormat="1" ht="15" customHeight="1" x14ac:dyDescent="0.25">
      <c r="B1" s="699" t="s">
        <v>0</v>
      </c>
    </row>
    <row r="2" spans="2:13" s="1" customFormat="1" ht="15" customHeight="1" x14ac:dyDescent="0.25">
      <c r="B2" s="736" t="s">
        <v>136</v>
      </c>
      <c r="C2" s="722"/>
      <c r="D2" s="722"/>
      <c r="E2" s="722"/>
      <c r="F2" s="722"/>
      <c r="G2" s="722"/>
      <c r="H2" s="722"/>
      <c r="I2" s="722"/>
      <c r="J2" s="722"/>
      <c r="K2" s="722"/>
      <c r="L2" s="722"/>
      <c r="M2" s="722"/>
    </row>
    <row r="3" spans="2:13" s="1" customFormat="1" ht="15" customHeight="1" x14ac:dyDescent="0.25">
      <c r="B3" s="42" t="s">
        <v>137</v>
      </c>
      <c r="C3" s="42"/>
    </row>
    <row r="4" spans="2:13" s="57" customFormat="1" ht="15" customHeight="1" x14ac:dyDescent="0.3">
      <c r="B4" s="72" t="s">
        <v>741</v>
      </c>
      <c r="C4" s="72"/>
    </row>
    <row r="5" spans="2:13" ht="17.100000000000001" customHeight="1" x14ac:dyDescent="0.3">
      <c r="B5" s="230"/>
      <c r="C5" s="780" t="s">
        <v>771</v>
      </c>
      <c r="D5" s="725"/>
      <c r="E5" s="725"/>
      <c r="F5" s="725"/>
      <c r="G5" s="725"/>
      <c r="H5" s="276"/>
      <c r="I5" s="780" t="s">
        <v>772</v>
      </c>
      <c r="J5" s="725"/>
      <c r="K5" s="725"/>
      <c r="L5" s="725"/>
      <c r="M5" s="725"/>
    </row>
    <row r="6" spans="2:13" ht="17.100000000000001" customHeight="1" x14ac:dyDescent="0.3">
      <c r="B6" s="277"/>
      <c r="C6" s="88">
        <v>2021</v>
      </c>
      <c r="D6" s="278">
        <v>2022</v>
      </c>
      <c r="E6" s="278">
        <v>2023</v>
      </c>
      <c r="F6" s="278">
        <v>2024</v>
      </c>
      <c r="G6" s="278">
        <v>2025</v>
      </c>
      <c r="H6" s="135"/>
      <c r="I6" s="88">
        <v>2021</v>
      </c>
      <c r="J6" s="278">
        <v>2022</v>
      </c>
      <c r="K6" s="278">
        <v>2023</v>
      </c>
      <c r="L6" s="278">
        <v>2024</v>
      </c>
      <c r="M6" s="278">
        <v>2025</v>
      </c>
    </row>
    <row r="7" spans="2:13" ht="15" customHeight="1" x14ac:dyDescent="0.3">
      <c r="B7" s="16" t="s">
        <v>700</v>
      </c>
      <c r="C7" s="279">
        <v>18.016950459123152</v>
      </c>
      <c r="D7" s="280">
        <v>16.96630395120269</v>
      </c>
      <c r="E7" s="280">
        <v>15.06128579016703</v>
      </c>
      <c r="F7" s="280">
        <v>14.969822119047681</v>
      </c>
      <c r="G7" s="280">
        <v>14.77137063482343</v>
      </c>
      <c r="H7" s="280">
        <v>0</v>
      </c>
      <c r="I7" s="280">
        <v>20.130697834273992</v>
      </c>
      <c r="J7" s="280">
        <v>24.017436368789649</v>
      </c>
      <c r="K7" s="280">
        <v>26.163142515359048</v>
      </c>
      <c r="L7" s="280">
        <v>25.673371874053551</v>
      </c>
      <c r="M7" s="280">
        <v>26.309279784254141</v>
      </c>
    </row>
    <row r="8" spans="2:13" ht="15" customHeight="1" x14ac:dyDescent="0.3">
      <c r="B8" s="16" t="s">
        <v>702</v>
      </c>
      <c r="C8" s="279">
        <v>1.8219705918981299</v>
      </c>
      <c r="D8" s="280">
        <v>1.679789872304392</v>
      </c>
      <c r="E8" s="280">
        <v>1.6018734867805551</v>
      </c>
      <c r="F8" s="280">
        <v>1.5431800403579341</v>
      </c>
      <c r="G8" s="280">
        <v>1.5869765078894149</v>
      </c>
      <c r="H8" s="280">
        <v>0</v>
      </c>
      <c r="I8" s="280">
        <v>17.738725448822489</v>
      </c>
      <c r="J8" s="280">
        <v>17.597332139091709</v>
      </c>
      <c r="K8" s="280">
        <v>16.902335179124091</v>
      </c>
      <c r="L8" s="280">
        <v>16.383940285444609</v>
      </c>
      <c r="M8" s="280">
        <v>15.85757798781113</v>
      </c>
    </row>
    <row r="9" spans="2:13" ht="15" customHeight="1" x14ac:dyDescent="0.3">
      <c r="B9" s="16" t="s">
        <v>703</v>
      </c>
      <c r="C9" s="279">
        <v>1.010139707627401</v>
      </c>
      <c r="D9" s="280">
        <v>0.97022224983098726</v>
      </c>
      <c r="E9" s="280">
        <v>0.98562705584391108</v>
      </c>
      <c r="F9" s="280">
        <v>0.99406216006945824</v>
      </c>
      <c r="G9" s="280">
        <v>1.109183283952498</v>
      </c>
      <c r="H9" s="280">
        <v>0</v>
      </c>
      <c r="I9" s="280">
        <v>23.274720825843929</v>
      </c>
      <c r="J9" s="280">
        <v>21.0967400290013</v>
      </c>
      <c r="K9" s="280">
        <v>21.87702537337417</v>
      </c>
      <c r="L9" s="280">
        <v>22.990415223244231</v>
      </c>
      <c r="M9" s="280">
        <v>24.012557427162509</v>
      </c>
    </row>
    <row r="10" spans="2:13" ht="15" customHeight="1" x14ac:dyDescent="0.3">
      <c r="B10" s="16" t="s">
        <v>704</v>
      </c>
      <c r="C10" s="279">
        <v>1.370944111145834</v>
      </c>
      <c r="D10" s="280">
        <v>1.1359318886733569</v>
      </c>
      <c r="E10" s="280">
        <v>0.96344720854325427</v>
      </c>
      <c r="F10" s="280">
        <v>1.02256838160468</v>
      </c>
      <c r="G10" s="280">
        <v>1.0835334076792329</v>
      </c>
      <c r="H10" s="280">
        <v>0</v>
      </c>
      <c r="I10" s="280">
        <v>12.951965850118571</v>
      </c>
      <c r="J10" s="280">
        <v>12.098429940173061</v>
      </c>
      <c r="K10" s="280">
        <v>12.24192889255157</v>
      </c>
      <c r="L10" s="280">
        <v>12.3539407760471</v>
      </c>
      <c r="M10" s="280">
        <v>11.27837225903585</v>
      </c>
    </row>
    <row r="11" spans="2:13" ht="15" customHeight="1" x14ac:dyDescent="0.3">
      <c r="B11" s="16" t="s">
        <v>705</v>
      </c>
      <c r="C11" s="279">
        <v>0.29396396301112071</v>
      </c>
      <c r="D11" s="280">
        <v>0.42834406657315971</v>
      </c>
      <c r="E11" s="280">
        <v>0.49304127501341488</v>
      </c>
      <c r="F11" s="280">
        <v>0.56100620409124746</v>
      </c>
      <c r="G11" s="280">
        <v>0.60485812322683141</v>
      </c>
      <c r="H11" s="280">
        <v>0</v>
      </c>
      <c r="I11" s="280">
        <v>1.329076009357022</v>
      </c>
      <c r="J11" s="280">
        <v>1.943190863785077</v>
      </c>
      <c r="K11" s="280">
        <v>1.8358248792394261</v>
      </c>
      <c r="L11" s="280">
        <v>1.8350294944216179</v>
      </c>
      <c r="M11" s="280">
        <v>1.8850358343437541</v>
      </c>
    </row>
    <row r="12" spans="2:13" ht="15" customHeight="1" x14ac:dyDescent="0.3">
      <c r="B12" s="16" t="s">
        <v>773</v>
      </c>
      <c r="C12" s="279">
        <v>1.0919209736450131</v>
      </c>
      <c r="D12" s="280">
        <v>1.1292779355285849</v>
      </c>
      <c r="E12" s="280">
        <v>0.96418243214105437</v>
      </c>
      <c r="F12" s="280">
        <v>0.83332837737579468</v>
      </c>
      <c r="G12" s="280">
        <v>0.80167683211627527</v>
      </c>
      <c r="H12" s="280">
        <v>0</v>
      </c>
      <c r="I12" s="280">
        <v>0.21400344774956551</v>
      </c>
      <c r="J12" s="280">
        <v>0.22577055765382401</v>
      </c>
      <c r="K12" s="280">
        <v>0.32484944917195918</v>
      </c>
      <c r="L12" s="280">
        <v>0.37575359628469601</v>
      </c>
      <c r="M12" s="280">
        <v>0.37330881701107582</v>
      </c>
    </row>
    <row r="13" spans="2:13" ht="15" customHeight="1" x14ac:dyDescent="0.3">
      <c r="B13" s="16" t="s">
        <v>707</v>
      </c>
      <c r="C13" s="279">
        <v>0.75492077738377461</v>
      </c>
      <c r="D13" s="280">
        <v>0.71123013739221952</v>
      </c>
      <c r="E13" s="280">
        <v>0.58543646269050909</v>
      </c>
      <c r="F13" s="280">
        <v>0.46358146795740929</v>
      </c>
      <c r="G13" s="280">
        <v>0.32626910069386178</v>
      </c>
      <c r="H13" s="280">
        <v>0</v>
      </c>
      <c r="I13" s="280">
        <v>0</v>
      </c>
      <c r="J13" s="280">
        <v>0</v>
      </c>
      <c r="K13" s="280">
        <v>0</v>
      </c>
      <c r="L13" s="280">
        <v>0</v>
      </c>
      <c r="M13" s="280">
        <v>0</v>
      </c>
    </row>
    <row r="14" spans="2:13" ht="15" customHeight="1" x14ac:dyDescent="0.3">
      <c r="B14" s="73" t="s">
        <v>329</v>
      </c>
      <c r="C14" s="281">
        <v>24.360810583834422</v>
      </c>
      <c r="D14" s="282">
        <v>23.02110010150539</v>
      </c>
      <c r="E14" s="282">
        <v>20.654893711179739</v>
      </c>
      <c r="F14" s="282">
        <v>20.387548750504209</v>
      </c>
      <c r="G14" s="282">
        <v>20.28386789038154</v>
      </c>
      <c r="H14" s="282">
        <v>0</v>
      </c>
      <c r="I14" s="282">
        <v>75.639189416165564</v>
      </c>
      <c r="J14" s="282">
        <v>76.978899898494632</v>
      </c>
      <c r="K14" s="282">
        <v>79.345106288820261</v>
      </c>
      <c r="L14" s="282">
        <v>79.612451249495805</v>
      </c>
      <c r="M14" s="282">
        <v>79.716132109618471</v>
      </c>
    </row>
    <row r="15" spans="2:13" ht="5.0999999999999996" customHeight="1" x14ac:dyDescent="0.3">
      <c r="B15" s="83"/>
      <c r="C15" s="83"/>
      <c r="D15" s="117"/>
      <c r="E15" s="117"/>
      <c r="F15" s="117"/>
      <c r="G15" s="117"/>
      <c r="H15" s="117"/>
      <c r="I15" s="117"/>
      <c r="J15" s="117"/>
      <c r="K15" s="117"/>
      <c r="L15" s="117"/>
      <c r="M15" s="117"/>
    </row>
    <row r="16" spans="2:13" ht="75.75" customHeight="1" x14ac:dyDescent="0.3">
      <c r="B16" s="723" t="s">
        <v>1391</v>
      </c>
      <c r="C16" s="733"/>
      <c r="D16" s="733"/>
      <c r="E16" s="733"/>
      <c r="F16" s="733"/>
      <c r="G16" s="733"/>
      <c r="H16" s="733"/>
      <c r="I16" s="733"/>
      <c r="J16" s="733"/>
      <c r="K16" s="733"/>
      <c r="L16" s="733"/>
      <c r="M16" s="733"/>
    </row>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8" ht="14.4" customHeight="1" x14ac:dyDescent="0.3"/>
    <row r="98" spans="2:8" ht="14.4" customHeight="1" x14ac:dyDescent="0.3"/>
    <row r="99" spans="2:8" ht="14.4" customHeight="1" x14ac:dyDescent="0.3"/>
    <row r="100" spans="2:8" ht="14.4" customHeight="1" x14ac:dyDescent="0.3"/>
    <row r="101" spans="2:8" ht="14.4" customHeight="1" x14ac:dyDescent="0.3"/>
    <row r="102" spans="2:8" ht="14.4" customHeight="1" x14ac:dyDescent="0.3"/>
    <row r="103" spans="2:8" ht="14.4" customHeight="1" x14ac:dyDescent="0.3"/>
    <row r="104" spans="2:8" ht="14.4" customHeight="1" x14ac:dyDescent="0.3">
      <c r="B104" s="732"/>
      <c r="C104" s="733"/>
      <c r="D104" s="733"/>
      <c r="E104" s="733"/>
      <c r="F104" s="733"/>
      <c r="G104" s="147"/>
      <c r="H104" s="147"/>
    </row>
    <row r="105" spans="2:8" ht="14.4" customHeight="1" x14ac:dyDescent="0.3"/>
  </sheetData>
  <mergeCells count="5">
    <mergeCell ref="B16:M16"/>
    <mergeCell ref="B2:M2"/>
    <mergeCell ref="B104:F104"/>
    <mergeCell ref="C5:G5"/>
    <mergeCell ref="I5:M5"/>
  </mergeCells>
  <hyperlinks>
    <hyperlink ref="B1" location="Indice!A1" display="Ritorna all'indice"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4B084"/>
  </sheetPr>
  <dimension ref="B1:E112"/>
  <sheetViews>
    <sheetView showGridLines="0" zoomScaleNormal="100" workbookViewId="0"/>
  </sheetViews>
  <sheetFormatPr defaultColWidth="9.21875" defaultRowHeight="14.4" x14ac:dyDescent="0.3"/>
  <cols>
    <col min="1" max="1" width="5.5546875" style="45" customWidth="1"/>
    <col min="2" max="2" width="24.5546875" style="45" customWidth="1"/>
    <col min="3" max="5" width="16.5546875" style="45" customWidth="1"/>
    <col min="6" max="6" width="9.21875" style="45" customWidth="1"/>
    <col min="7" max="16384" width="9.21875" style="45"/>
  </cols>
  <sheetData>
    <row r="1" spans="2:5" s="1" customFormat="1" ht="15" customHeight="1" x14ac:dyDescent="0.25">
      <c r="B1" s="699" t="s">
        <v>0</v>
      </c>
    </row>
    <row r="2" spans="2:5" s="1" customFormat="1" ht="15" customHeight="1" x14ac:dyDescent="0.25">
      <c r="B2" s="736" t="s">
        <v>138</v>
      </c>
      <c r="C2" s="722"/>
      <c r="D2" s="722"/>
      <c r="E2" s="722"/>
    </row>
    <row r="3" spans="2:5" s="1" customFormat="1" ht="15" customHeight="1" x14ac:dyDescent="0.25">
      <c r="B3" s="42" t="s">
        <v>139</v>
      </c>
      <c r="C3" s="55"/>
      <c r="D3" s="55"/>
      <c r="E3" s="55"/>
    </row>
    <row r="4" spans="2:5" s="57" customFormat="1" ht="15" customHeight="1" x14ac:dyDescent="0.3">
      <c r="B4" s="72" t="s">
        <v>774</v>
      </c>
      <c r="C4" s="283"/>
      <c r="D4" s="283"/>
      <c r="E4" s="283"/>
    </row>
    <row r="5" spans="2:5" s="59" customFormat="1" ht="38.25" customHeight="1" x14ac:dyDescent="0.25">
      <c r="B5" s="88"/>
      <c r="C5" s="9" t="s">
        <v>319</v>
      </c>
      <c r="D5" s="9" t="s">
        <v>775</v>
      </c>
      <c r="E5" s="9" t="s">
        <v>1392</v>
      </c>
    </row>
    <row r="6" spans="2:5" s="59" customFormat="1" ht="15" customHeight="1" x14ac:dyDescent="0.25">
      <c r="B6" s="16" t="s">
        <v>586</v>
      </c>
      <c r="C6" s="19">
        <v>4358495</v>
      </c>
      <c r="D6" s="19">
        <v>81516.841113000002</v>
      </c>
      <c r="E6" s="19">
        <v>18700</v>
      </c>
    </row>
    <row r="7" spans="2:5" s="59" customFormat="1" ht="15" customHeight="1" x14ac:dyDescent="0.25">
      <c r="B7" s="16" t="s">
        <v>587</v>
      </c>
      <c r="C7" s="19">
        <v>2210772</v>
      </c>
      <c r="D7" s="19">
        <v>42521.951878</v>
      </c>
      <c r="E7" s="19">
        <v>19230</v>
      </c>
    </row>
    <row r="8" spans="2:5" s="59" customFormat="1" ht="15" customHeight="1" x14ac:dyDescent="0.25">
      <c r="B8" s="16" t="s">
        <v>595</v>
      </c>
      <c r="C8" s="19">
        <v>665958</v>
      </c>
      <c r="D8" s="19">
        <v>71885.514685000002</v>
      </c>
      <c r="E8" s="19">
        <v>107940</v>
      </c>
    </row>
    <row r="9" spans="2:5" s="59" customFormat="1" ht="15" customHeight="1" x14ac:dyDescent="0.25">
      <c r="B9" s="16" t="s">
        <v>384</v>
      </c>
      <c r="C9" s="19">
        <v>3800859</v>
      </c>
      <c r="D9" s="19">
        <v>59124.976933999998</v>
      </c>
      <c r="E9" s="19">
        <v>15560</v>
      </c>
    </row>
    <row r="10" spans="2:5" s="59" customFormat="1" ht="15" customHeight="1" x14ac:dyDescent="0.25">
      <c r="B10" s="27" t="s">
        <v>329</v>
      </c>
      <c r="C10" s="30">
        <v>10189453</v>
      </c>
      <c r="D10" s="30">
        <v>255049.28461</v>
      </c>
      <c r="E10" s="30">
        <v>25030</v>
      </c>
    </row>
    <row r="11" spans="2:5" s="59" customFormat="1" ht="5.0999999999999996" customHeight="1" x14ac:dyDescent="0.25">
      <c r="B11" s="32"/>
      <c r="C11" s="35"/>
      <c r="D11" s="35"/>
      <c r="E11" s="35"/>
    </row>
    <row r="12" spans="2:5" s="59" customFormat="1" ht="84.75" customHeight="1" x14ac:dyDescent="0.25">
      <c r="B12" s="723" t="s">
        <v>1393</v>
      </c>
      <c r="C12" s="728"/>
      <c r="D12" s="728"/>
      <c r="E12" s="728"/>
    </row>
    <row r="13" spans="2:5" s="59" customFormat="1" ht="12" customHeight="1" x14ac:dyDescent="0.25"/>
    <row r="14" spans="2:5" ht="14.4" customHeight="1" x14ac:dyDescent="0.3">
      <c r="B14" s="100"/>
    </row>
    <row r="15" spans="2:5" ht="14.4" customHeight="1" x14ac:dyDescent="0.3"/>
    <row r="16" spans="2:5"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3" ht="14.4" customHeight="1" x14ac:dyDescent="0.3"/>
    <row r="98" spans="2:3" ht="14.4" customHeight="1" x14ac:dyDescent="0.3"/>
    <row r="99" spans="2:3" ht="14.4" customHeight="1" x14ac:dyDescent="0.3"/>
    <row r="100" spans="2:3" ht="14.4" customHeight="1" x14ac:dyDescent="0.3"/>
    <row r="101" spans="2:3" ht="14.4" customHeight="1" x14ac:dyDescent="0.3"/>
    <row r="102" spans="2:3" ht="14.4" customHeight="1" x14ac:dyDescent="0.3"/>
    <row r="103" spans="2:3" ht="14.4" customHeight="1" x14ac:dyDescent="0.3"/>
    <row r="104" spans="2:3" ht="14.4" customHeight="1" x14ac:dyDescent="0.3"/>
    <row r="105" spans="2:3" ht="14.4" customHeight="1" x14ac:dyDescent="0.3"/>
    <row r="106" spans="2:3" ht="14.4" customHeight="1" x14ac:dyDescent="0.3"/>
    <row r="107" spans="2:3" ht="14.4" customHeight="1" x14ac:dyDescent="0.3"/>
    <row r="108" spans="2:3" ht="14.4" customHeight="1" x14ac:dyDescent="0.3"/>
    <row r="109" spans="2:3" ht="14.4" customHeight="1" x14ac:dyDescent="0.3"/>
    <row r="110" spans="2:3" ht="14.4" customHeight="1" x14ac:dyDescent="0.3"/>
    <row r="111" spans="2:3" ht="14.4" customHeight="1" x14ac:dyDescent="0.3">
      <c r="B111" s="732"/>
      <c r="C111" s="733"/>
    </row>
    <row r="112" spans="2:3" ht="14.4" customHeight="1" x14ac:dyDescent="0.3"/>
  </sheetData>
  <mergeCells count="3">
    <mergeCell ref="B12:E12"/>
    <mergeCell ref="B111:C111"/>
    <mergeCell ref="B2:E2"/>
  </mergeCells>
  <hyperlinks>
    <hyperlink ref="B1" location="Indice!A1" display="Ritorna all'indice"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4B084"/>
  </sheetPr>
  <dimension ref="B1:AE119"/>
  <sheetViews>
    <sheetView showGridLines="0" zoomScaleNormal="100" workbookViewId="0"/>
  </sheetViews>
  <sheetFormatPr defaultColWidth="8.5546875" defaultRowHeight="13.8" x14ac:dyDescent="0.25"/>
  <cols>
    <col min="1" max="1" width="5.5546875" style="11" customWidth="1"/>
    <col min="2" max="2" width="13.77734375" style="11" customWidth="1"/>
    <col min="3" max="4" width="9.5546875" style="11" customWidth="1"/>
    <col min="5" max="5" width="0.5546875" style="11" customWidth="1"/>
    <col min="6" max="7" width="9.5546875" style="11" customWidth="1"/>
    <col min="8" max="8" width="0.5546875" style="11" customWidth="1"/>
    <col min="9" max="10" width="9.5546875" style="11" customWidth="1"/>
    <col min="11" max="11" width="0.5546875" style="11" customWidth="1"/>
    <col min="12" max="13" width="9.5546875" style="11" customWidth="1"/>
    <col min="14" max="14" width="0.5546875" style="11" customWidth="1"/>
    <col min="15" max="16" width="9.5546875" style="11" customWidth="1"/>
    <col min="17" max="17" width="8.5546875" style="11" customWidth="1"/>
    <col min="18" max="16384" width="8.5546875" style="11"/>
  </cols>
  <sheetData>
    <row r="1" spans="2:31" s="1" customFormat="1" ht="15" customHeight="1" x14ac:dyDescent="0.25">
      <c r="B1" s="699" t="s">
        <v>0</v>
      </c>
    </row>
    <row r="2" spans="2:31" s="1" customFormat="1" ht="15" customHeight="1" x14ac:dyDescent="0.25">
      <c r="B2" s="721" t="s">
        <v>140</v>
      </c>
      <c r="C2" s="722"/>
      <c r="D2" s="722"/>
      <c r="E2" s="722"/>
      <c r="F2" s="722"/>
      <c r="G2" s="722"/>
      <c r="H2" s="722"/>
      <c r="I2" s="722"/>
      <c r="J2" s="722"/>
      <c r="K2" s="722"/>
      <c r="L2" s="722"/>
      <c r="M2" s="722"/>
      <c r="N2" s="722"/>
      <c r="O2" s="722"/>
      <c r="P2" s="722"/>
    </row>
    <row r="3" spans="2:31" s="1" customFormat="1" ht="15" customHeight="1" x14ac:dyDescent="0.25">
      <c r="B3" s="42" t="s">
        <v>141</v>
      </c>
      <c r="C3" s="42"/>
      <c r="D3" s="42"/>
      <c r="E3" s="42"/>
      <c r="F3" s="42"/>
      <c r="G3" s="42"/>
      <c r="H3" s="42"/>
      <c r="I3" s="42"/>
      <c r="J3" s="42"/>
      <c r="K3" s="42"/>
      <c r="L3" s="42"/>
      <c r="M3" s="42"/>
      <c r="N3" s="42"/>
      <c r="O3" s="42"/>
      <c r="P3" s="42"/>
      <c r="Q3" s="42"/>
    </row>
    <row r="4" spans="2:31" s="57" customFormat="1" ht="15" customHeight="1" x14ac:dyDescent="0.3">
      <c r="B4" s="72" t="s">
        <v>597</v>
      </c>
      <c r="C4" s="72"/>
      <c r="D4" s="72"/>
      <c r="E4" s="72"/>
      <c r="F4" s="72"/>
      <c r="G4" s="72"/>
      <c r="H4" s="72"/>
      <c r="I4" s="72"/>
      <c r="J4" s="72"/>
      <c r="K4" s="72"/>
      <c r="L4" s="72"/>
      <c r="M4" s="72"/>
      <c r="N4" s="72"/>
      <c r="O4" s="72"/>
      <c r="P4" s="72"/>
      <c r="Q4" s="72"/>
    </row>
    <row r="5" spans="2:31" s="59" customFormat="1" ht="16.5" customHeight="1" x14ac:dyDescent="0.3">
      <c r="B5" s="764" t="s">
        <v>394</v>
      </c>
      <c r="C5" s="724" t="s">
        <v>325</v>
      </c>
      <c r="D5" s="725"/>
      <c r="E5" s="195"/>
      <c r="F5" s="724" t="s">
        <v>326</v>
      </c>
      <c r="G5" s="725"/>
      <c r="H5" s="195"/>
      <c r="I5" s="724" t="s">
        <v>327</v>
      </c>
      <c r="J5" s="725"/>
      <c r="K5" s="195"/>
      <c r="L5" s="724" t="s">
        <v>395</v>
      </c>
      <c r="M5" s="725"/>
      <c r="N5" s="195"/>
      <c r="O5" s="724" t="s">
        <v>329</v>
      </c>
      <c r="P5" s="725"/>
      <c r="Q5" s="33"/>
    </row>
    <row r="6" spans="2:31" s="59" customFormat="1" ht="16.5" customHeight="1" x14ac:dyDescent="0.25">
      <c r="B6" s="717"/>
      <c r="C6" s="14" t="s">
        <v>396</v>
      </c>
      <c r="D6" s="14" t="s">
        <v>397</v>
      </c>
      <c r="E6" s="14"/>
      <c r="F6" s="14" t="s">
        <v>396</v>
      </c>
      <c r="G6" s="14" t="s">
        <v>397</v>
      </c>
      <c r="H6" s="14"/>
      <c r="I6" s="14" t="s">
        <v>396</v>
      </c>
      <c r="J6" s="14" t="s">
        <v>397</v>
      </c>
      <c r="K6" s="14"/>
      <c r="L6" s="14" t="s">
        <v>396</v>
      </c>
      <c r="M6" s="14" t="s">
        <v>397</v>
      </c>
      <c r="N6" s="14"/>
      <c r="O6" s="14" t="s">
        <v>396</v>
      </c>
      <c r="P6" s="14" t="s">
        <v>397</v>
      </c>
      <c r="Q6" s="33"/>
    </row>
    <row r="7" spans="2:31" s="59" customFormat="1" ht="15" customHeight="1" x14ac:dyDescent="0.25">
      <c r="B7" s="63" t="s">
        <v>398</v>
      </c>
      <c r="C7" s="218">
        <v>2090</v>
      </c>
      <c r="D7" s="218">
        <v>2080</v>
      </c>
      <c r="E7" s="76"/>
      <c r="F7" s="218">
        <v>2600</v>
      </c>
      <c r="G7" s="218">
        <v>2600</v>
      </c>
      <c r="H7" s="176"/>
      <c r="I7" s="218">
        <v>1370</v>
      </c>
      <c r="J7" s="218">
        <v>1230</v>
      </c>
      <c r="K7" s="176"/>
      <c r="L7" s="218">
        <v>2720</v>
      </c>
      <c r="M7" s="218">
        <v>2730</v>
      </c>
      <c r="N7" s="176"/>
      <c r="O7" s="218">
        <v>2540</v>
      </c>
      <c r="P7" s="218">
        <v>2520</v>
      </c>
      <c r="Q7" s="197"/>
      <c r="R7" s="197"/>
      <c r="S7" s="197"/>
      <c r="T7" s="202"/>
      <c r="U7" s="197"/>
      <c r="V7" s="197"/>
      <c r="W7" s="202"/>
      <c r="X7" s="197"/>
      <c r="Y7" s="197"/>
      <c r="Z7" s="202"/>
      <c r="AA7" s="197"/>
      <c r="AB7" s="197"/>
      <c r="AD7" s="197"/>
      <c r="AE7" s="197"/>
    </row>
    <row r="8" spans="2:31" s="59" customFormat="1" ht="15" customHeight="1" x14ac:dyDescent="0.25">
      <c r="B8" s="63" t="s">
        <v>399</v>
      </c>
      <c r="C8" s="218">
        <v>600</v>
      </c>
      <c r="D8" s="218">
        <v>2580</v>
      </c>
      <c r="E8" s="76"/>
      <c r="F8" s="218">
        <v>3650</v>
      </c>
      <c r="G8" s="218">
        <v>3690</v>
      </c>
      <c r="H8" s="176"/>
      <c r="I8" s="218">
        <v>1860</v>
      </c>
      <c r="J8" s="218">
        <v>1790</v>
      </c>
      <c r="K8" s="176"/>
      <c r="L8" s="218">
        <v>3220</v>
      </c>
      <c r="M8" s="218">
        <v>3410</v>
      </c>
      <c r="N8" s="176"/>
      <c r="O8" s="218">
        <v>2800</v>
      </c>
      <c r="P8" s="218">
        <v>3460</v>
      </c>
      <c r="Q8" s="197"/>
      <c r="R8" s="197"/>
      <c r="S8" s="197"/>
      <c r="T8" s="202"/>
      <c r="U8" s="197"/>
      <c r="V8" s="197"/>
      <c r="W8" s="202"/>
      <c r="X8" s="197"/>
      <c r="Y8" s="197"/>
      <c r="Z8" s="202"/>
      <c r="AA8" s="197"/>
      <c r="AB8" s="197"/>
      <c r="AD8" s="197"/>
      <c r="AE8" s="197"/>
    </row>
    <row r="9" spans="2:31" s="59" customFormat="1" ht="15" customHeight="1" x14ac:dyDescent="0.25">
      <c r="B9" s="63" t="s">
        <v>400</v>
      </c>
      <c r="C9" s="218">
        <v>1220</v>
      </c>
      <c r="D9" s="218">
        <v>1600</v>
      </c>
      <c r="E9" s="76"/>
      <c r="F9" s="218">
        <v>3830</v>
      </c>
      <c r="G9" s="218">
        <v>3550</v>
      </c>
      <c r="H9" s="176"/>
      <c r="I9" s="218">
        <v>2910</v>
      </c>
      <c r="J9" s="218">
        <v>3070</v>
      </c>
      <c r="K9" s="176"/>
      <c r="L9" s="218">
        <v>3220</v>
      </c>
      <c r="M9" s="218">
        <v>3040</v>
      </c>
      <c r="N9" s="176"/>
      <c r="O9" s="218">
        <v>2460</v>
      </c>
      <c r="P9" s="218">
        <v>3110</v>
      </c>
      <c r="Q9" s="197"/>
      <c r="R9" s="197"/>
      <c r="S9" s="197"/>
      <c r="T9" s="202"/>
      <c r="U9" s="197"/>
      <c r="V9" s="197"/>
      <c r="W9" s="202"/>
      <c r="X9" s="197"/>
      <c r="Y9" s="197"/>
      <c r="Z9" s="202"/>
      <c r="AA9" s="197"/>
      <c r="AB9" s="197"/>
      <c r="AD9" s="197"/>
      <c r="AE9" s="197"/>
    </row>
    <row r="10" spans="2:31" s="59" customFormat="1" ht="15" customHeight="1" x14ac:dyDescent="0.25">
      <c r="B10" s="63" t="s">
        <v>401</v>
      </c>
      <c r="C10" s="218">
        <v>3550</v>
      </c>
      <c r="D10" s="218">
        <v>3630</v>
      </c>
      <c r="E10" s="76"/>
      <c r="F10" s="218">
        <v>5880</v>
      </c>
      <c r="G10" s="218">
        <v>4920</v>
      </c>
      <c r="H10" s="176"/>
      <c r="I10" s="218">
        <v>7990</v>
      </c>
      <c r="J10" s="218">
        <v>7320</v>
      </c>
      <c r="K10" s="176"/>
      <c r="L10" s="218">
        <v>5430</v>
      </c>
      <c r="M10" s="218">
        <v>4460</v>
      </c>
      <c r="N10" s="176"/>
      <c r="O10" s="218">
        <v>4990</v>
      </c>
      <c r="P10" s="218">
        <v>4790</v>
      </c>
      <c r="Q10" s="197"/>
      <c r="R10" s="197"/>
      <c r="S10" s="197"/>
      <c r="T10" s="202"/>
      <c r="U10" s="197"/>
      <c r="V10" s="197"/>
      <c r="W10" s="202"/>
      <c r="X10" s="197"/>
      <c r="Y10" s="197"/>
      <c r="Z10" s="202"/>
      <c r="AA10" s="197"/>
      <c r="AB10" s="197"/>
      <c r="AD10" s="197"/>
      <c r="AE10" s="197"/>
    </row>
    <row r="11" spans="2:31" s="59" customFormat="1" ht="15" customHeight="1" x14ac:dyDescent="0.25">
      <c r="B11" s="63" t="s">
        <v>402</v>
      </c>
      <c r="C11" s="218">
        <v>6450</v>
      </c>
      <c r="D11" s="218">
        <v>6670</v>
      </c>
      <c r="E11" s="76"/>
      <c r="F11" s="218">
        <v>9020</v>
      </c>
      <c r="G11" s="218">
        <v>7510</v>
      </c>
      <c r="H11" s="176"/>
      <c r="I11" s="218">
        <v>17740</v>
      </c>
      <c r="J11" s="218">
        <v>16860</v>
      </c>
      <c r="K11" s="176"/>
      <c r="L11" s="218">
        <v>7840</v>
      </c>
      <c r="M11" s="218">
        <v>6570</v>
      </c>
      <c r="N11" s="176"/>
      <c r="O11" s="218">
        <v>8400</v>
      </c>
      <c r="P11" s="218">
        <v>7940</v>
      </c>
      <c r="Q11" s="197"/>
      <c r="R11" s="197"/>
      <c r="S11" s="197"/>
      <c r="T11" s="202"/>
      <c r="U11" s="197"/>
      <c r="V11" s="197"/>
      <c r="W11" s="202"/>
      <c r="X11" s="197"/>
      <c r="Y11" s="197"/>
      <c r="Z11" s="202"/>
      <c r="AA11" s="197"/>
      <c r="AB11" s="197"/>
      <c r="AD11" s="197"/>
      <c r="AE11" s="197"/>
    </row>
    <row r="12" spans="2:31" s="59" customFormat="1" ht="15" customHeight="1" x14ac:dyDescent="0.25">
      <c r="B12" s="63" t="s">
        <v>403</v>
      </c>
      <c r="C12" s="218">
        <v>9460</v>
      </c>
      <c r="D12" s="218">
        <v>10170</v>
      </c>
      <c r="E12" s="76"/>
      <c r="F12" s="218">
        <v>13250</v>
      </c>
      <c r="G12" s="218">
        <v>10980</v>
      </c>
      <c r="H12" s="176"/>
      <c r="I12" s="218">
        <v>35460</v>
      </c>
      <c r="J12" s="218">
        <v>32570</v>
      </c>
      <c r="K12" s="176"/>
      <c r="L12" s="218">
        <v>10520</v>
      </c>
      <c r="M12" s="218">
        <v>8690</v>
      </c>
      <c r="N12" s="176"/>
      <c r="O12" s="218">
        <v>12410</v>
      </c>
      <c r="P12" s="218">
        <v>11710</v>
      </c>
      <c r="Q12" s="197"/>
      <c r="R12" s="197"/>
      <c r="S12" s="197"/>
      <c r="T12" s="202"/>
      <c r="U12" s="197"/>
      <c r="V12" s="197"/>
      <c r="W12" s="202"/>
      <c r="X12" s="197"/>
      <c r="Y12" s="197"/>
      <c r="Z12" s="202"/>
      <c r="AA12" s="197"/>
      <c r="AB12" s="197"/>
      <c r="AD12" s="197"/>
      <c r="AE12" s="197"/>
    </row>
    <row r="13" spans="2:31" s="59" customFormat="1" ht="15" customHeight="1" x14ac:dyDescent="0.25">
      <c r="B13" s="63" t="s">
        <v>404</v>
      </c>
      <c r="C13" s="218">
        <v>14260</v>
      </c>
      <c r="D13" s="218">
        <v>15790</v>
      </c>
      <c r="E13" s="76"/>
      <c r="F13" s="218">
        <v>18510</v>
      </c>
      <c r="G13" s="218">
        <v>15430</v>
      </c>
      <c r="H13" s="176"/>
      <c r="I13" s="218">
        <v>60250</v>
      </c>
      <c r="J13" s="218">
        <v>56140</v>
      </c>
      <c r="K13" s="176"/>
      <c r="L13" s="218">
        <v>13690</v>
      </c>
      <c r="M13" s="218">
        <v>11090</v>
      </c>
      <c r="N13" s="176"/>
      <c r="O13" s="218">
        <v>18510</v>
      </c>
      <c r="P13" s="218">
        <v>17610</v>
      </c>
      <c r="Q13" s="197"/>
      <c r="R13" s="197"/>
      <c r="S13" s="197"/>
      <c r="T13" s="202"/>
      <c r="U13" s="197"/>
      <c r="V13" s="197"/>
      <c r="W13" s="202"/>
      <c r="X13" s="197"/>
      <c r="Y13" s="197"/>
      <c r="Z13" s="202"/>
      <c r="AA13" s="197"/>
      <c r="AB13" s="197"/>
      <c r="AD13" s="197"/>
      <c r="AE13" s="197"/>
    </row>
    <row r="14" spans="2:31" s="59" customFormat="1" ht="15" customHeight="1" x14ac:dyDescent="0.25">
      <c r="B14" s="63" t="s">
        <v>405</v>
      </c>
      <c r="C14" s="218">
        <v>20350</v>
      </c>
      <c r="D14" s="218">
        <v>23270</v>
      </c>
      <c r="E14" s="76"/>
      <c r="F14" s="218">
        <v>23430</v>
      </c>
      <c r="G14" s="218">
        <v>19370</v>
      </c>
      <c r="H14" s="176"/>
      <c r="I14" s="218">
        <v>88580</v>
      </c>
      <c r="J14" s="218">
        <v>78090</v>
      </c>
      <c r="K14" s="176"/>
      <c r="L14" s="218">
        <v>16740</v>
      </c>
      <c r="M14" s="218">
        <v>13110</v>
      </c>
      <c r="N14" s="176"/>
      <c r="O14" s="218">
        <v>25710</v>
      </c>
      <c r="P14" s="218">
        <v>23980</v>
      </c>
      <c r="Q14" s="197"/>
      <c r="R14" s="197"/>
      <c r="S14" s="197"/>
      <c r="T14" s="202"/>
      <c r="U14" s="197"/>
      <c r="V14" s="197"/>
      <c r="W14" s="202"/>
      <c r="X14" s="197"/>
      <c r="Y14" s="197"/>
      <c r="Z14" s="202"/>
      <c r="AA14" s="197"/>
      <c r="AB14" s="197"/>
      <c r="AD14" s="197"/>
      <c r="AE14" s="197"/>
    </row>
    <row r="15" spans="2:31" s="59" customFormat="1" ht="15" customHeight="1" x14ac:dyDescent="0.25">
      <c r="B15" s="63" t="s">
        <v>406</v>
      </c>
      <c r="C15" s="218">
        <v>26550</v>
      </c>
      <c r="D15" s="218">
        <v>28110</v>
      </c>
      <c r="E15" s="76"/>
      <c r="F15" s="218">
        <v>28620</v>
      </c>
      <c r="G15" s="218">
        <v>22800</v>
      </c>
      <c r="H15" s="176"/>
      <c r="I15" s="218">
        <v>129770</v>
      </c>
      <c r="J15" s="218">
        <v>105640</v>
      </c>
      <c r="K15" s="176"/>
      <c r="L15" s="218">
        <v>19570</v>
      </c>
      <c r="M15" s="218">
        <v>14820</v>
      </c>
      <c r="N15" s="176"/>
      <c r="O15" s="218">
        <v>34580</v>
      </c>
      <c r="P15" s="218">
        <v>29470</v>
      </c>
      <c r="Q15" s="197"/>
      <c r="R15" s="197"/>
      <c r="S15" s="197"/>
      <c r="T15" s="202"/>
      <c r="U15" s="197"/>
      <c r="V15" s="197"/>
      <c r="W15" s="202"/>
      <c r="X15" s="197"/>
      <c r="Y15" s="197"/>
      <c r="Z15" s="202"/>
      <c r="AA15" s="197"/>
      <c r="AB15" s="197"/>
      <c r="AD15" s="197"/>
      <c r="AE15" s="197"/>
    </row>
    <row r="16" spans="2:31" s="59" customFormat="1" ht="15" customHeight="1" x14ac:dyDescent="0.25">
      <c r="B16" s="63" t="s">
        <v>407</v>
      </c>
      <c r="C16" s="218">
        <v>30570</v>
      </c>
      <c r="D16" s="218">
        <v>30040</v>
      </c>
      <c r="E16" s="76"/>
      <c r="F16" s="218">
        <v>32090</v>
      </c>
      <c r="G16" s="218">
        <v>24960</v>
      </c>
      <c r="H16" s="176"/>
      <c r="I16" s="218">
        <v>171100</v>
      </c>
      <c r="J16" s="218">
        <v>133510</v>
      </c>
      <c r="K16" s="176"/>
      <c r="L16" s="218">
        <v>21880</v>
      </c>
      <c r="M16" s="218">
        <v>16790</v>
      </c>
      <c r="N16" s="176"/>
      <c r="O16" s="218">
        <v>42420</v>
      </c>
      <c r="P16" s="218">
        <v>33280</v>
      </c>
      <c r="Q16" s="197"/>
      <c r="R16" s="197"/>
      <c r="S16" s="197"/>
      <c r="T16" s="202"/>
      <c r="U16" s="197"/>
      <c r="V16" s="197"/>
      <c r="W16" s="202"/>
      <c r="X16" s="197"/>
      <c r="Y16" s="197"/>
      <c r="Z16" s="202"/>
      <c r="AA16" s="197"/>
      <c r="AB16" s="197"/>
      <c r="AD16" s="197"/>
      <c r="AE16" s="197"/>
    </row>
    <row r="17" spans="2:31" s="59" customFormat="1" ht="15" customHeight="1" x14ac:dyDescent="0.25">
      <c r="B17" s="63" t="s">
        <v>408</v>
      </c>
      <c r="C17" s="218">
        <v>30860</v>
      </c>
      <c r="D17" s="218">
        <v>30730</v>
      </c>
      <c r="E17" s="76"/>
      <c r="F17" s="218">
        <v>34840</v>
      </c>
      <c r="G17" s="218">
        <v>26640</v>
      </c>
      <c r="H17" s="176"/>
      <c r="I17" s="218">
        <v>195300</v>
      </c>
      <c r="J17" s="218">
        <v>145960</v>
      </c>
      <c r="K17" s="176"/>
      <c r="L17" s="218">
        <v>23540</v>
      </c>
      <c r="M17" s="218">
        <v>19210</v>
      </c>
      <c r="N17" s="176"/>
      <c r="O17" s="218">
        <v>48800</v>
      </c>
      <c r="P17" s="218">
        <v>34910</v>
      </c>
      <c r="Q17" s="197"/>
      <c r="R17" s="197"/>
      <c r="S17" s="197"/>
      <c r="T17" s="202"/>
      <c r="U17" s="197"/>
      <c r="V17" s="197"/>
      <c r="W17" s="202"/>
      <c r="X17" s="197"/>
      <c r="Y17" s="197"/>
      <c r="Z17" s="202"/>
      <c r="AA17" s="197"/>
      <c r="AB17" s="197"/>
      <c r="AD17" s="197"/>
      <c r="AE17" s="197"/>
    </row>
    <row r="18" spans="2:31" s="59" customFormat="1" ht="15" customHeight="1" x14ac:dyDescent="0.25">
      <c r="B18" s="64" t="s">
        <v>409</v>
      </c>
      <c r="C18" s="284">
        <v>17180</v>
      </c>
      <c r="D18" s="284">
        <v>25560</v>
      </c>
      <c r="E18" s="107"/>
      <c r="F18" s="284">
        <v>33150</v>
      </c>
      <c r="G18" s="284">
        <v>29740</v>
      </c>
      <c r="H18" s="285"/>
      <c r="I18" s="284">
        <v>139640</v>
      </c>
      <c r="J18" s="284">
        <v>111670</v>
      </c>
      <c r="K18" s="285"/>
      <c r="L18" s="284">
        <v>29580</v>
      </c>
      <c r="M18" s="284">
        <v>25730</v>
      </c>
      <c r="N18" s="285"/>
      <c r="O18" s="284">
        <v>39840</v>
      </c>
      <c r="P18" s="284">
        <v>33070</v>
      </c>
      <c r="Q18" s="197"/>
      <c r="R18" s="197"/>
      <c r="S18" s="197"/>
      <c r="T18" s="202"/>
      <c r="U18" s="197"/>
      <c r="V18" s="197"/>
      <c r="W18" s="202"/>
      <c r="X18" s="197"/>
      <c r="Y18" s="197"/>
      <c r="Z18" s="202"/>
      <c r="AA18" s="197"/>
      <c r="AB18" s="197"/>
      <c r="AD18" s="197"/>
      <c r="AE18" s="197"/>
    </row>
    <row r="19" spans="2:31" s="59" customFormat="1" ht="15" customHeight="1" x14ac:dyDescent="0.25">
      <c r="B19" s="49" t="s">
        <v>46</v>
      </c>
      <c r="C19" s="286"/>
      <c r="D19" s="286"/>
      <c r="E19" s="76"/>
      <c r="F19" s="286"/>
      <c r="G19" s="286"/>
      <c r="H19" s="287"/>
      <c r="I19" s="286"/>
      <c r="J19" s="286"/>
      <c r="K19" s="287"/>
      <c r="L19" s="286"/>
      <c r="M19" s="286"/>
      <c r="N19" s="287"/>
      <c r="O19" s="286"/>
      <c r="P19" s="286"/>
      <c r="Q19" s="159"/>
      <c r="T19" s="202"/>
      <c r="U19" s="202"/>
      <c r="X19" s="202"/>
      <c r="Y19" s="202"/>
      <c r="Z19" s="202"/>
      <c r="AA19" s="202"/>
    </row>
    <row r="20" spans="2:31" s="59" customFormat="1" ht="15" customHeight="1" x14ac:dyDescent="0.25">
      <c r="B20" s="13" t="s">
        <v>776</v>
      </c>
      <c r="C20" s="284">
        <v>18190</v>
      </c>
      <c r="D20" s="284">
        <v>20020</v>
      </c>
      <c r="E20" s="107"/>
      <c r="F20" s="284">
        <v>21330</v>
      </c>
      <c r="G20" s="284">
        <v>16520</v>
      </c>
      <c r="H20" s="285"/>
      <c r="I20" s="284">
        <v>121830</v>
      </c>
      <c r="J20" s="284">
        <v>86250</v>
      </c>
      <c r="K20" s="285"/>
      <c r="L20" s="284">
        <v>16950</v>
      </c>
      <c r="M20" s="284">
        <v>13990</v>
      </c>
      <c r="N20" s="285"/>
      <c r="O20" s="284">
        <v>26680</v>
      </c>
      <c r="P20" s="284">
        <v>22420</v>
      </c>
      <c r="Q20" s="197"/>
      <c r="R20" s="197"/>
      <c r="S20" s="197"/>
      <c r="T20" s="202"/>
      <c r="U20" s="197"/>
      <c r="V20" s="197"/>
      <c r="X20" s="197"/>
      <c r="Y20" s="197"/>
      <c r="Z20" s="202"/>
      <c r="AA20" s="197"/>
      <c r="AB20" s="197"/>
      <c r="AD20" s="197"/>
      <c r="AE20" s="197"/>
    </row>
    <row r="21" spans="2:31" s="59" customFormat="1" ht="5.0999999999999996" customHeight="1" x14ac:dyDescent="0.25">
      <c r="B21" s="83"/>
      <c r="C21" s="84"/>
      <c r="D21" s="84"/>
      <c r="E21" s="85"/>
      <c r="F21" s="84"/>
      <c r="G21" s="84"/>
      <c r="H21" s="84"/>
      <c r="I21" s="84"/>
      <c r="J21" s="84"/>
      <c r="K21" s="84"/>
      <c r="L21" s="84"/>
      <c r="M21" s="84"/>
      <c r="N21" s="85"/>
      <c r="O21" s="84"/>
      <c r="P21" s="84"/>
      <c r="Q21" s="33"/>
    </row>
    <row r="22" spans="2:31" s="59" customFormat="1" ht="36" customHeight="1" x14ac:dyDescent="0.25">
      <c r="B22" s="723"/>
      <c r="C22" s="728"/>
      <c r="D22" s="728"/>
      <c r="E22" s="728"/>
      <c r="F22" s="728"/>
      <c r="G22" s="728"/>
      <c r="H22" s="728"/>
      <c r="I22" s="728"/>
      <c r="J22" s="728"/>
      <c r="K22" s="728"/>
      <c r="L22" s="728"/>
      <c r="M22" s="728"/>
      <c r="N22" s="728"/>
      <c r="O22" s="728"/>
      <c r="P22" s="728"/>
      <c r="Q22" s="33"/>
    </row>
    <row r="23" spans="2:31" ht="14.55" customHeight="1" x14ac:dyDescent="0.3">
      <c r="Q23" s="45"/>
      <c r="R23" s="45"/>
      <c r="S23" s="45"/>
      <c r="T23" s="45"/>
      <c r="U23" s="45"/>
      <c r="V23" s="45"/>
      <c r="W23" s="45"/>
      <c r="X23" s="45"/>
      <c r="Y23" s="45"/>
      <c r="Z23" s="45"/>
    </row>
    <row r="24" spans="2:31" ht="13.8" customHeight="1" x14ac:dyDescent="0.25"/>
    <row r="25" spans="2:31" ht="13.8" customHeight="1" x14ac:dyDescent="0.25"/>
    <row r="26" spans="2:31" ht="13.8" customHeight="1" x14ac:dyDescent="0.25"/>
    <row r="27" spans="2:31" ht="13.8" customHeight="1" x14ac:dyDescent="0.25"/>
    <row r="28" spans="2:31" ht="13.8" customHeight="1" x14ac:dyDescent="0.25"/>
    <row r="29" spans="2:31" ht="13.8" customHeight="1" x14ac:dyDescent="0.25"/>
    <row r="30" spans="2:31" ht="13.8" customHeight="1" x14ac:dyDescent="0.25"/>
    <row r="31" spans="2:31" ht="13.8" customHeight="1" x14ac:dyDescent="0.25"/>
    <row r="32" spans="2:31"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c r="B118" s="720"/>
      <c r="C118" s="719"/>
      <c r="D118" s="719"/>
    </row>
    <row r="119" spans="2:4" ht="13.8" customHeight="1" x14ac:dyDescent="0.25"/>
  </sheetData>
  <mergeCells count="9">
    <mergeCell ref="B2:P2"/>
    <mergeCell ref="O5:P5"/>
    <mergeCell ref="B118:D118"/>
    <mergeCell ref="B22:P22"/>
    <mergeCell ref="C5:D5"/>
    <mergeCell ref="F5:G5"/>
    <mergeCell ref="I5:J5"/>
    <mergeCell ref="L5:M5"/>
    <mergeCell ref="B5:B6"/>
  </mergeCells>
  <hyperlinks>
    <hyperlink ref="B1" location="Indice!A1" display="Ritorna all'indice"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4B084"/>
  </sheetPr>
  <dimension ref="B1:U128"/>
  <sheetViews>
    <sheetView showGridLines="0" zoomScaleNormal="100" workbookViewId="0"/>
  </sheetViews>
  <sheetFormatPr defaultColWidth="8.5546875" defaultRowHeight="13.8" x14ac:dyDescent="0.25"/>
  <cols>
    <col min="1" max="1" width="5.5546875" style="11" customWidth="1"/>
    <col min="2" max="2" width="17.33203125" style="71" customWidth="1"/>
    <col min="3" max="9" width="13.5546875" style="11" customWidth="1"/>
    <col min="10" max="10" width="8.5546875" style="11" customWidth="1"/>
    <col min="11" max="16384" width="8.5546875" style="11"/>
  </cols>
  <sheetData>
    <row r="1" spans="2:11" s="1" customFormat="1" ht="15" customHeight="1" x14ac:dyDescent="0.25">
      <c r="B1" s="701" t="s">
        <v>0</v>
      </c>
    </row>
    <row r="2" spans="2:11" s="1" customFormat="1" ht="15" customHeight="1" x14ac:dyDescent="0.25">
      <c r="B2" s="762" t="s">
        <v>142</v>
      </c>
      <c r="C2" s="722"/>
      <c r="D2" s="722"/>
      <c r="E2" s="722"/>
      <c r="F2" s="722"/>
      <c r="G2" s="722"/>
      <c r="H2" s="722"/>
      <c r="I2" s="722"/>
    </row>
    <row r="3" spans="2:11" s="1" customFormat="1" ht="15" customHeight="1" x14ac:dyDescent="0.25">
      <c r="B3" s="4" t="s">
        <v>143</v>
      </c>
      <c r="C3" s="42"/>
      <c r="D3" s="42"/>
      <c r="E3" s="42"/>
      <c r="F3" s="42"/>
      <c r="G3" s="42"/>
      <c r="H3" s="42"/>
      <c r="I3" s="42"/>
      <c r="J3" s="42"/>
    </row>
    <row r="4" spans="2:11" s="57" customFormat="1" ht="15" customHeight="1" x14ac:dyDescent="0.3">
      <c r="B4" s="56" t="s">
        <v>412</v>
      </c>
      <c r="C4" s="72"/>
      <c r="D4" s="72"/>
      <c r="E4" s="72"/>
      <c r="F4" s="72"/>
      <c r="G4" s="72"/>
      <c r="H4" s="72"/>
      <c r="I4" s="72"/>
      <c r="J4" s="72"/>
      <c r="K4" s="72"/>
    </row>
    <row r="5" spans="2:11" s="59" customFormat="1" ht="16.5" customHeight="1" x14ac:dyDescent="0.3">
      <c r="B5" s="764" t="s">
        <v>777</v>
      </c>
      <c r="C5" s="724" t="s">
        <v>325</v>
      </c>
      <c r="D5" s="725"/>
      <c r="E5" s="725"/>
      <c r="F5" s="724" t="s">
        <v>336</v>
      </c>
      <c r="G5" s="724" t="s">
        <v>353</v>
      </c>
      <c r="H5" s="724" t="s">
        <v>352</v>
      </c>
      <c r="I5" s="724" t="s">
        <v>329</v>
      </c>
      <c r="J5" s="33"/>
    </row>
    <row r="6" spans="2:11" s="59" customFormat="1" ht="16.5" customHeight="1" x14ac:dyDescent="0.25">
      <c r="B6" s="717"/>
      <c r="C6" s="14" t="s">
        <v>600</v>
      </c>
      <c r="D6" s="14" t="s">
        <v>368</v>
      </c>
      <c r="E6" s="14" t="s">
        <v>329</v>
      </c>
      <c r="F6" s="717"/>
      <c r="G6" s="717"/>
      <c r="H6" s="717"/>
      <c r="I6" s="717"/>
      <c r="J6" s="33"/>
    </row>
    <row r="7" spans="2:11" s="59" customFormat="1" ht="16.5" customHeight="1" x14ac:dyDescent="0.25">
      <c r="B7" s="63">
        <v>0</v>
      </c>
      <c r="C7" s="20">
        <v>1.40159990747788</v>
      </c>
      <c r="D7" s="20">
        <v>2.1</v>
      </c>
      <c r="E7" s="20">
        <v>3.4610919516451299</v>
      </c>
      <c r="F7" s="20">
        <v>7.0833859905882797</v>
      </c>
      <c r="G7" s="20">
        <v>2.5700330523496602</v>
      </c>
      <c r="H7" s="20">
        <v>1.71292330647803</v>
      </c>
      <c r="I7" s="20">
        <v>3.3019510363056299</v>
      </c>
      <c r="J7" s="33"/>
    </row>
    <row r="8" spans="2:11" s="59" customFormat="1" ht="16.5" customHeight="1" x14ac:dyDescent="0.25">
      <c r="B8" s="63" t="s">
        <v>626</v>
      </c>
      <c r="C8" s="20">
        <v>0.80782454392356695</v>
      </c>
      <c r="D8" s="20">
        <v>12.7</v>
      </c>
      <c r="E8" s="20">
        <v>14.438508660700601</v>
      </c>
      <c r="F8" s="20">
        <v>4.4979940416900499</v>
      </c>
      <c r="G8" s="20">
        <v>0.71430230127952099</v>
      </c>
      <c r="H8" s="20">
        <v>2.99803026056613</v>
      </c>
      <c r="I8" s="20">
        <v>7.1387159239804703</v>
      </c>
      <c r="J8" s="33"/>
    </row>
    <row r="9" spans="2:11" s="59" customFormat="1" ht="16.5" customHeight="1" x14ac:dyDescent="0.25">
      <c r="B9" s="63" t="s">
        <v>602</v>
      </c>
      <c r="C9" s="20">
        <v>0.66837590872803399</v>
      </c>
      <c r="D9" s="20">
        <v>4.9020658453646098</v>
      </c>
      <c r="E9" s="20">
        <v>5.6767320792739504</v>
      </c>
      <c r="F9" s="20">
        <v>2.1189732356195901</v>
      </c>
      <c r="G9" s="20">
        <v>1.1564452081833601</v>
      </c>
      <c r="H9" s="20">
        <v>2.2527134904124901</v>
      </c>
      <c r="I9" s="20">
        <v>3.3943704074058099</v>
      </c>
      <c r="J9" s="33"/>
    </row>
    <row r="10" spans="2:11" s="59" customFormat="1" ht="16.5" customHeight="1" x14ac:dyDescent="0.25">
      <c r="B10" s="63" t="s">
        <v>778</v>
      </c>
      <c r="C10" s="20">
        <v>3.8666534186256301</v>
      </c>
      <c r="D10" s="20">
        <v>13.502033214797001</v>
      </c>
      <c r="E10" s="20">
        <v>17.565974410957999</v>
      </c>
      <c r="F10" s="20">
        <v>8.4979523688517293</v>
      </c>
      <c r="G10" s="20">
        <v>5.3286270502906596</v>
      </c>
      <c r="H10" s="20">
        <v>7.8148787037877696</v>
      </c>
      <c r="I10" s="20">
        <v>11.177467007611099</v>
      </c>
      <c r="J10" s="33"/>
    </row>
    <row r="11" spans="2:11" s="59" customFormat="1" ht="16.5" customHeight="1" x14ac:dyDescent="0.25">
      <c r="B11" s="63" t="s">
        <v>779</v>
      </c>
      <c r="C11" s="20">
        <v>9.4254840143491894</v>
      </c>
      <c r="D11" s="20">
        <v>6.4347387500840396</v>
      </c>
      <c r="E11" s="20">
        <v>14.374353520136101</v>
      </c>
      <c r="F11" s="20">
        <v>20.036028886524399</v>
      </c>
      <c r="G11" s="20">
        <v>5.5828282593719303</v>
      </c>
      <c r="H11" s="20">
        <v>21.425186085771202</v>
      </c>
      <c r="I11" s="20">
        <v>17.244118226829499</v>
      </c>
      <c r="J11" s="33"/>
    </row>
    <row r="12" spans="2:11" s="59" customFormat="1" ht="16.5" customHeight="1" x14ac:dyDescent="0.25">
      <c r="B12" s="63" t="s">
        <v>780</v>
      </c>
      <c r="C12" s="20">
        <v>5.4998339787928803</v>
      </c>
      <c r="D12" s="20">
        <v>1.1819057765971801</v>
      </c>
      <c r="E12" s="20">
        <v>6.36065605689266</v>
      </c>
      <c r="F12" s="20">
        <v>14.8308648971111</v>
      </c>
      <c r="G12" s="20">
        <v>4.2393702250191598</v>
      </c>
      <c r="H12" s="20">
        <v>19.315262256924001</v>
      </c>
      <c r="I12" s="20">
        <v>12.217624673780699</v>
      </c>
      <c r="J12" s="33"/>
    </row>
    <row r="13" spans="2:11" s="59" customFormat="1" ht="16.5" customHeight="1" x14ac:dyDescent="0.25">
      <c r="B13" s="63" t="s">
        <v>781</v>
      </c>
      <c r="C13" s="20">
        <v>7.7926247115281102</v>
      </c>
      <c r="D13" s="20">
        <v>0.89146618869692795</v>
      </c>
      <c r="E13" s="20">
        <v>8.8499290545391691</v>
      </c>
      <c r="F13" s="20">
        <v>15.2608198768568</v>
      </c>
      <c r="G13" s="20">
        <v>6.3997708783255502</v>
      </c>
      <c r="H13" s="20">
        <v>19.345078085629101</v>
      </c>
      <c r="I13" s="20">
        <v>13.5617197294377</v>
      </c>
      <c r="J13" s="33"/>
    </row>
    <row r="14" spans="2:11" s="59" customFormat="1" ht="16.5" customHeight="1" x14ac:dyDescent="0.25">
      <c r="B14" s="63" t="s">
        <v>782</v>
      </c>
      <c r="C14" s="20">
        <v>6.1459972367278803</v>
      </c>
      <c r="D14" s="20">
        <v>0.35544830659516102</v>
      </c>
      <c r="E14" s="20">
        <v>6.9020806612165604</v>
      </c>
      <c r="F14" s="20">
        <v>8.4011083163131506</v>
      </c>
      <c r="G14" s="20">
        <v>5.6142550836371496</v>
      </c>
      <c r="H14" s="20">
        <v>9.5886968272326705</v>
      </c>
      <c r="I14" s="20">
        <v>8.0824154777929191</v>
      </c>
      <c r="J14" s="33"/>
    </row>
    <row r="15" spans="2:11" s="59" customFormat="1" ht="16.5" customHeight="1" x14ac:dyDescent="0.25">
      <c r="B15" s="63" t="s">
        <v>783</v>
      </c>
      <c r="C15" s="20">
        <v>4.9880710263277299</v>
      </c>
      <c r="D15" s="20">
        <v>0.105395356500424</v>
      </c>
      <c r="E15" s="20">
        <v>5.3815356832546799</v>
      </c>
      <c r="F15" s="20">
        <v>5.3904722302623602</v>
      </c>
      <c r="G15" s="20">
        <v>5.4594431414439297</v>
      </c>
      <c r="H15" s="20">
        <v>5.5103230398987399</v>
      </c>
      <c r="I15" s="20">
        <v>5.5382344981613398</v>
      </c>
      <c r="J15" s="33"/>
    </row>
    <row r="16" spans="2:11" s="59" customFormat="1" ht="16.5" customHeight="1" x14ac:dyDescent="0.25">
      <c r="B16" s="63" t="s">
        <v>784</v>
      </c>
      <c r="C16" s="20">
        <v>4.0224632315230604</v>
      </c>
      <c r="D16" s="20">
        <v>1.9811185288126199E-2</v>
      </c>
      <c r="E16" s="20">
        <v>4.4016851676527597</v>
      </c>
      <c r="F16" s="20">
        <v>3.6830182730866401</v>
      </c>
      <c r="G16" s="20">
        <v>5.0626601336027104</v>
      </c>
      <c r="H16" s="20">
        <v>3.6088731695699598</v>
      </c>
      <c r="I16" s="20">
        <v>4.1007570625399596</v>
      </c>
      <c r="J16" s="33"/>
    </row>
    <row r="17" spans="2:21" s="59" customFormat="1" ht="16.5" customHeight="1" x14ac:dyDescent="0.25">
      <c r="B17" s="63" t="s">
        <v>785</v>
      </c>
      <c r="C17" s="20">
        <v>3.3370606834474699</v>
      </c>
      <c r="D17" s="20">
        <v>8.7130274363012E-3</v>
      </c>
      <c r="E17" s="20">
        <v>3.4613109942343101</v>
      </c>
      <c r="F17" s="20">
        <v>2.6132493353861701</v>
      </c>
      <c r="G17" s="20">
        <v>4.8064463692729298</v>
      </c>
      <c r="H17" s="20">
        <v>2.3798978682866698</v>
      </c>
      <c r="I17" s="20">
        <v>3.14748637981188</v>
      </c>
      <c r="J17" s="33"/>
    </row>
    <row r="18" spans="2:21" s="59" customFormat="1" ht="16.5" customHeight="1" x14ac:dyDescent="0.25">
      <c r="B18" s="63" t="s">
        <v>786</v>
      </c>
      <c r="C18" s="20">
        <v>2.5325175538456</v>
      </c>
      <c r="D18" s="20">
        <v>4.72158470011853E-3</v>
      </c>
      <c r="E18" s="20">
        <v>2.5144142192713699</v>
      </c>
      <c r="F18" s="20">
        <v>1.80724228633498</v>
      </c>
      <c r="G18" s="20">
        <v>4.6480737524092604</v>
      </c>
      <c r="H18" s="20">
        <v>1.4746598350787301</v>
      </c>
      <c r="I18" s="20">
        <v>2.3209889354212101</v>
      </c>
      <c r="J18" s="33"/>
    </row>
    <row r="19" spans="2:21" s="59" customFormat="1" ht="16.5" customHeight="1" x14ac:dyDescent="0.25">
      <c r="B19" s="63" t="s">
        <v>787</v>
      </c>
      <c r="C19" s="20">
        <v>1.87628058341252</v>
      </c>
      <c r="D19" s="20">
        <v>2.6285110701690798E-3</v>
      </c>
      <c r="E19" s="20">
        <v>1.8189053224915399</v>
      </c>
      <c r="F19" s="20">
        <v>1.2594709451988599</v>
      </c>
      <c r="G19" s="20">
        <v>4.3694122564614597</v>
      </c>
      <c r="H19" s="20">
        <v>0.917238048997433</v>
      </c>
      <c r="I19" s="20">
        <v>1.7243459843218201</v>
      </c>
      <c r="J19" s="33"/>
    </row>
    <row r="20" spans="2:21" s="59" customFormat="1" ht="16.5" customHeight="1" x14ac:dyDescent="0.25">
      <c r="B20" s="63" t="s">
        <v>788</v>
      </c>
      <c r="C20" s="20">
        <v>1.39074599856765</v>
      </c>
      <c r="D20" s="20">
        <v>1.2655794041554801E-3</v>
      </c>
      <c r="E20" s="20">
        <v>1.2904042309293</v>
      </c>
      <c r="F20" s="20">
        <v>0.91603240153772802</v>
      </c>
      <c r="G20" s="20">
        <v>4.1186169101084502</v>
      </c>
      <c r="H20" s="20">
        <v>0.56936917022259204</v>
      </c>
      <c r="I20" s="20">
        <v>1.3015064799687299</v>
      </c>
      <c r="J20" s="33"/>
    </row>
    <row r="21" spans="2:21" s="59" customFormat="1" ht="16.5" customHeight="1" x14ac:dyDescent="0.25">
      <c r="B21" s="63" t="s">
        <v>789</v>
      </c>
      <c r="C21" s="20">
        <v>1.0050306605716499</v>
      </c>
      <c r="D21" s="20">
        <v>6.0845163661321199E-4</v>
      </c>
      <c r="E21" s="20">
        <v>0.90518133075674301</v>
      </c>
      <c r="F21" s="20">
        <v>0.68995725363312399</v>
      </c>
      <c r="G21" s="20">
        <v>3.7995494972482202</v>
      </c>
      <c r="H21" s="20">
        <v>0.356184679190367</v>
      </c>
      <c r="I21" s="20">
        <v>0.99216444889655897</v>
      </c>
      <c r="J21" s="33"/>
    </row>
    <row r="22" spans="2:21" s="59" customFormat="1" ht="16.5" customHeight="1" x14ac:dyDescent="0.25">
      <c r="B22" s="63" t="s">
        <v>790</v>
      </c>
      <c r="C22" s="20">
        <v>1.44928367643235</v>
      </c>
      <c r="D22" s="20">
        <v>1.11955101136831E-3</v>
      </c>
      <c r="E22" s="20">
        <v>1.2874593250080899</v>
      </c>
      <c r="F22" s="20">
        <v>1.10659504374063</v>
      </c>
      <c r="G22" s="20">
        <v>8.0811833824861292</v>
      </c>
      <c r="H22" s="20">
        <v>0.427711089093538</v>
      </c>
      <c r="I22" s="20">
        <v>1.61640055194165</v>
      </c>
      <c r="J22" s="33"/>
    </row>
    <row r="23" spans="2:21" s="59" customFormat="1" ht="16.5" customHeight="1" x14ac:dyDescent="0.25">
      <c r="B23" s="63" t="s">
        <v>791</v>
      </c>
      <c r="C23" s="20">
        <v>0.71029999240455799</v>
      </c>
      <c r="D23" s="20">
        <v>3.40732916503399E-4</v>
      </c>
      <c r="E23" s="20">
        <v>0.61582607044896398</v>
      </c>
      <c r="F23" s="20">
        <v>0.64325649677284602</v>
      </c>
      <c r="G23" s="20">
        <v>6.1805571681799503</v>
      </c>
      <c r="H23" s="20">
        <v>0.15710546987561799</v>
      </c>
      <c r="I23" s="20">
        <v>0.94907471553405998</v>
      </c>
      <c r="J23" s="33"/>
    </row>
    <row r="24" spans="2:21" s="59" customFormat="1" ht="16.5" customHeight="1" x14ac:dyDescent="0.25">
      <c r="B24" s="63" t="s">
        <v>792</v>
      </c>
      <c r="C24" s="20">
        <v>0.36999667498646699</v>
      </c>
      <c r="D24" s="20">
        <v>2.1904258918075599E-4</v>
      </c>
      <c r="E24" s="20">
        <v>0.31556735681307602</v>
      </c>
      <c r="F24" s="20">
        <v>0.38941455550708798</v>
      </c>
      <c r="G24" s="20">
        <v>4.6541114181548</v>
      </c>
      <c r="H24" s="20">
        <v>6.6894824861611704E-2</v>
      </c>
      <c r="I24" s="20">
        <v>0.59983660294496</v>
      </c>
      <c r="J24" s="33"/>
    </row>
    <row r="25" spans="2:21" s="59" customFormat="1" ht="16.5" customHeight="1" x14ac:dyDescent="0.25">
      <c r="B25" s="63" t="s">
        <v>793</v>
      </c>
      <c r="C25" s="20">
        <v>0.20865664634407999</v>
      </c>
      <c r="D25" s="20">
        <v>4.8676130929056997E-5</v>
      </c>
      <c r="E25" s="20">
        <v>0.16800566590164001</v>
      </c>
      <c r="F25" s="20">
        <v>0.23622157810509101</v>
      </c>
      <c r="G25" s="20">
        <v>3.51113484894225</v>
      </c>
      <c r="H25" s="20">
        <v>3.0789514196729199E-2</v>
      </c>
      <c r="I25" s="20">
        <v>0.39804693941043001</v>
      </c>
      <c r="J25" s="33"/>
    </row>
    <row r="26" spans="2:21" s="59" customFormat="1" ht="16.5" customHeight="1" x14ac:dyDescent="0.25">
      <c r="B26" s="63" t="s">
        <v>794</v>
      </c>
      <c r="C26" s="20">
        <v>0.18199228661111799</v>
      </c>
      <c r="D26" s="20">
        <v>7.3014196393585506E-5</v>
      </c>
      <c r="E26" s="20">
        <v>0.144057009484544</v>
      </c>
      <c r="F26" s="20">
        <v>0.25175829934958699</v>
      </c>
      <c r="G26" s="20">
        <v>4.7581450433086401</v>
      </c>
      <c r="H26" s="20">
        <v>2.6184244979269699E-2</v>
      </c>
      <c r="I26" s="20">
        <v>0.47455701100915698</v>
      </c>
      <c r="J26" s="33"/>
    </row>
    <row r="27" spans="2:21" s="59" customFormat="1" ht="16.5" customHeight="1" x14ac:dyDescent="0.25">
      <c r="B27" s="63" t="s">
        <v>795</v>
      </c>
      <c r="C27" s="20">
        <v>5.8308208331717501E-2</v>
      </c>
      <c r="D27" s="20">
        <v>2.4338065464528499E-5</v>
      </c>
      <c r="E27" s="20">
        <v>4.2129191319098799E-2</v>
      </c>
      <c r="F27" s="20">
        <v>0.10612984803455899</v>
      </c>
      <c r="G27" s="20">
        <v>2.8395606437080598</v>
      </c>
      <c r="H27" s="20">
        <v>9.3684333795176107E-3</v>
      </c>
      <c r="I27" s="20">
        <v>0.247640677415811</v>
      </c>
      <c r="J27" s="33"/>
    </row>
    <row r="28" spans="2:21" s="59" customFormat="1" ht="16.5" customHeight="1" x14ac:dyDescent="0.25">
      <c r="B28" s="63" t="s">
        <v>796</v>
      </c>
      <c r="C28" s="20">
        <v>3.4535164714378098E-2</v>
      </c>
      <c r="D28" s="20">
        <v>9.9999999999999995E-7</v>
      </c>
      <c r="E28" s="20">
        <v>2.41920370717413E-2</v>
      </c>
      <c r="F28" s="20">
        <v>0.180053839495251</v>
      </c>
      <c r="G28" s="20">
        <v>6.1054733762162403</v>
      </c>
      <c r="H28" s="20">
        <v>1.26315955678889E-2</v>
      </c>
      <c r="I28" s="20">
        <v>0.47057722947852698</v>
      </c>
      <c r="J28" s="33"/>
    </row>
    <row r="29" spans="2:21" s="59" customFormat="1" ht="15" customHeight="1" x14ac:dyDescent="0.25">
      <c r="B29" s="188" t="s">
        <v>329</v>
      </c>
      <c r="C29" s="151">
        <f>SUM(C7:C28)</f>
        <v>57.773636107673532</v>
      </c>
      <c r="D29" s="151">
        <f>SUM(D7:D28)</f>
        <v>42.212628133080685</v>
      </c>
      <c r="E29" s="151">
        <v>100.00020000719999</v>
      </c>
      <c r="F29" s="151">
        <v>100.000000009</v>
      </c>
      <c r="G29" s="151">
        <v>99.999999998999996</v>
      </c>
      <c r="H29" s="151">
        <v>100.000000003</v>
      </c>
      <c r="I29" s="151">
        <v>100.000000003</v>
      </c>
      <c r="J29" s="33"/>
    </row>
    <row r="30" spans="2:21" s="59" customFormat="1" ht="5.0999999999999996" customHeight="1" x14ac:dyDescent="0.25">
      <c r="B30" s="66"/>
      <c r="C30" s="84"/>
      <c r="D30" s="84"/>
      <c r="E30" s="84"/>
      <c r="F30" s="84"/>
      <c r="G30" s="84"/>
      <c r="H30" s="84"/>
      <c r="I30" s="84"/>
      <c r="J30" s="33"/>
    </row>
    <row r="31" spans="2:21" s="59" customFormat="1" ht="36" customHeight="1" x14ac:dyDescent="0.25">
      <c r="B31" s="723"/>
      <c r="C31" s="728"/>
      <c r="D31" s="728"/>
      <c r="E31" s="728"/>
      <c r="F31" s="728"/>
      <c r="G31" s="728"/>
      <c r="H31" s="728"/>
      <c r="I31" s="728"/>
      <c r="J31" s="33"/>
    </row>
    <row r="32" spans="2:21" ht="14.7" customHeight="1" x14ac:dyDescent="0.3">
      <c r="J32" s="45"/>
      <c r="K32" s="45"/>
      <c r="L32" s="45"/>
      <c r="M32" s="45"/>
      <c r="N32" s="45"/>
      <c r="O32" s="45"/>
      <c r="P32" s="45"/>
      <c r="Q32" s="45"/>
      <c r="R32" s="45"/>
      <c r="S32" s="45"/>
      <c r="T32" s="45"/>
      <c r="U32" s="45"/>
    </row>
    <row r="33" spans="2:2" ht="14.7" customHeight="1" x14ac:dyDescent="0.3">
      <c r="B33" s="288"/>
    </row>
    <row r="34" spans="2:2" ht="13.8" customHeight="1" x14ac:dyDescent="0.25"/>
    <row r="35" spans="2:2" ht="13.8" customHeight="1" x14ac:dyDescent="0.25"/>
    <row r="36" spans="2:2" ht="13.8" customHeight="1" x14ac:dyDescent="0.25"/>
    <row r="37" spans="2:2" ht="13.8" customHeight="1" x14ac:dyDescent="0.25"/>
    <row r="38" spans="2:2" ht="13.8" customHeight="1" x14ac:dyDescent="0.25"/>
    <row r="39" spans="2:2" ht="13.8" customHeight="1" x14ac:dyDescent="0.25"/>
    <row r="40" spans="2:2" ht="13.8" customHeight="1" x14ac:dyDescent="0.25"/>
    <row r="41" spans="2:2" ht="13.8" customHeight="1" x14ac:dyDescent="0.25"/>
    <row r="42" spans="2:2" ht="13.8" customHeight="1" x14ac:dyDescent="0.25"/>
    <row r="43" spans="2:2" ht="13.8" customHeight="1" x14ac:dyDescent="0.25"/>
    <row r="44" spans="2:2" ht="13.8" customHeight="1" x14ac:dyDescent="0.25"/>
    <row r="45" spans="2:2" ht="13.8" customHeight="1" x14ac:dyDescent="0.25"/>
    <row r="46" spans="2:2" ht="13.8" customHeight="1" x14ac:dyDescent="0.25"/>
    <row r="47" spans="2:2" ht="13.8" customHeight="1" x14ac:dyDescent="0.25"/>
    <row r="48" spans="2:2"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5" ht="13.8" customHeight="1" x14ac:dyDescent="0.25"/>
    <row r="114" spans="2:5" ht="13.8" customHeight="1" x14ac:dyDescent="0.25"/>
    <row r="115" spans="2:5" ht="13.8" customHeight="1" x14ac:dyDescent="0.25"/>
    <row r="116" spans="2:5" ht="13.8" customHeight="1" x14ac:dyDescent="0.25"/>
    <row r="117" spans="2:5" ht="13.8" customHeight="1" x14ac:dyDescent="0.25"/>
    <row r="118" spans="2:5" ht="13.8" customHeight="1" x14ac:dyDescent="0.25"/>
    <row r="119" spans="2:5" ht="13.8" customHeight="1" x14ac:dyDescent="0.25"/>
    <row r="120" spans="2:5" ht="13.8" customHeight="1" x14ac:dyDescent="0.25"/>
    <row r="121" spans="2:5" ht="13.8" customHeight="1" x14ac:dyDescent="0.25"/>
    <row r="122" spans="2:5" ht="13.8" customHeight="1" x14ac:dyDescent="0.25"/>
    <row r="123" spans="2:5" ht="13.8" customHeight="1" x14ac:dyDescent="0.25"/>
    <row r="124" spans="2:5" ht="13.8" customHeight="1" x14ac:dyDescent="0.25"/>
    <row r="125" spans="2:5" ht="13.8" customHeight="1" x14ac:dyDescent="0.25"/>
    <row r="126" spans="2:5" ht="13.8" customHeight="1" x14ac:dyDescent="0.25"/>
    <row r="127" spans="2:5" ht="13.8" customHeight="1" x14ac:dyDescent="0.25">
      <c r="B127" s="720"/>
      <c r="C127" s="719"/>
      <c r="D127" s="719"/>
      <c r="E127" s="719"/>
    </row>
    <row r="128" spans="2:5" ht="13.8" customHeight="1" x14ac:dyDescent="0.25"/>
  </sheetData>
  <mergeCells count="9">
    <mergeCell ref="B127:E127"/>
    <mergeCell ref="B31:I31"/>
    <mergeCell ref="B2:I2"/>
    <mergeCell ref="F5:F6"/>
    <mergeCell ref="B5:B6"/>
    <mergeCell ref="I5:I6"/>
    <mergeCell ref="G5:G6"/>
    <mergeCell ref="H5:H6"/>
    <mergeCell ref="C5:E5"/>
  </mergeCells>
  <hyperlinks>
    <hyperlink ref="B1" location="Indice!A1" display="Ritorna all'indice"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F4B084"/>
  </sheetPr>
  <dimension ref="B1:G119"/>
  <sheetViews>
    <sheetView showGridLines="0" zoomScaleNormal="100" workbookViewId="0"/>
  </sheetViews>
  <sheetFormatPr defaultColWidth="9.21875" defaultRowHeight="14.4" x14ac:dyDescent="0.3"/>
  <cols>
    <col min="1" max="1" width="5.5546875" style="45" customWidth="1"/>
    <col min="2" max="2" width="21.5546875" style="45" customWidth="1"/>
    <col min="3" max="7" width="10.5546875" style="45" customWidth="1"/>
    <col min="8" max="8" width="9.21875" style="45" customWidth="1"/>
    <col min="9" max="16384" width="9.21875" style="45"/>
  </cols>
  <sheetData>
    <row r="1" spans="2:7" s="1" customFormat="1" ht="15" customHeight="1" x14ac:dyDescent="0.25">
      <c r="B1" s="699" t="s">
        <v>0</v>
      </c>
    </row>
    <row r="2" spans="2:7" s="1" customFormat="1" ht="15" customHeight="1" x14ac:dyDescent="0.25">
      <c r="B2" s="736" t="s">
        <v>144</v>
      </c>
      <c r="C2" s="722"/>
      <c r="D2" s="722"/>
      <c r="E2" s="722"/>
      <c r="F2" s="722"/>
      <c r="G2" s="722"/>
    </row>
    <row r="3" spans="2:7" s="1" customFormat="1" ht="15" customHeight="1" x14ac:dyDescent="0.25">
      <c r="B3" s="42" t="s">
        <v>145</v>
      </c>
      <c r="C3" s="42"/>
      <c r="D3" s="42"/>
      <c r="E3" s="42"/>
      <c r="F3" s="42"/>
      <c r="G3" s="42"/>
    </row>
    <row r="4" spans="2:7" s="57" customFormat="1" ht="15" customHeight="1" x14ac:dyDescent="0.3">
      <c r="B4" s="72" t="s">
        <v>448</v>
      </c>
      <c r="C4" s="283"/>
      <c r="D4" s="283"/>
      <c r="E4" s="283"/>
      <c r="F4" s="283"/>
      <c r="G4" s="283"/>
    </row>
    <row r="5" spans="2:7" s="59" customFormat="1" ht="35.1" customHeight="1" x14ac:dyDescent="0.25">
      <c r="B5" s="88"/>
      <c r="C5" s="9" t="s">
        <v>335</v>
      </c>
      <c r="D5" s="9" t="s">
        <v>336</v>
      </c>
      <c r="E5" s="9" t="s">
        <v>797</v>
      </c>
      <c r="F5" s="9" t="s">
        <v>353</v>
      </c>
      <c r="G5" s="9" t="s">
        <v>329</v>
      </c>
    </row>
    <row r="6" spans="2:7" s="59" customFormat="1" ht="15" customHeight="1" x14ac:dyDescent="0.25">
      <c r="B6" s="16" t="s">
        <v>798</v>
      </c>
      <c r="C6" s="17">
        <v>33</v>
      </c>
      <c r="D6" s="17">
        <v>39</v>
      </c>
      <c r="E6" s="17">
        <v>61</v>
      </c>
      <c r="F6" s="17">
        <v>100</v>
      </c>
      <c r="G6" s="17">
        <v>233</v>
      </c>
    </row>
    <row r="7" spans="2:7" s="59" customFormat="1" ht="15" customHeight="1" x14ac:dyDescent="0.25">
      <c r="B7" s="16" t="s">
        <v>799</v>
      </c>
      <c r="C7" s="17">
        <v>20</v>
      </c>
      <c r="D7" s="17">
        <v>40</v>
      </c>
      <c r="E7" s="17">
        <v>25</v>
      </c>
      <c r="F7" s="17">
        <v>26</v>
      </c>
      <c r="G7" s="17">
        <v>111</v>
      </c>
    </row>
    <row r="8" spans="2:7" s="59" customFormat="1" ht="15" customHeight="1" x14ac:dyDescent="0.25">
      <c r="B8" s="16" t="s">
        <v>800</v>
      </c>
      <c r="C8" s="17">
        <v>26</v>
      </c>
      <c r="D8" s="17">
        <v>55</v>
      </c>
      <c r="E8" s="17">
        <v>56</v>
      </c>
      <c r="F8" s="17">
        <v>36</v>
      </c>
      <c r="G8" s="17">
        <v>173</v>
      </c>
    </row>
    <row r="9" spans="2:7" s="59" customFormat="1" ht="15" customHeight="1" x14ac:dyDescent="0.25">
      <c r="B9" s="16" t="s">
        <v>801</v>
      </c>
      <c r="C9" s="17">
        <v>23</v>
      </c>
      <c r="D9" s="17">
        <v>38</v>
      </c>
      <c r="E9" s="17">
        <v>55</v>
      </c>
      <c r="F9" s="17">
        <v>22</v>
      </c>
      <c r="G9" s="17">
        <v>138</v>
      </c>
    </row>
    <row r="10" spans="2:7" s="59" customFormat="1" ht="15" customHeight="1" x14ac:dyDescent="0.25">
      <c r="B10" s="27" t="s">
        <v>329</v>
      </c>
      <c r="C10" s="153">
        <v>102</v>
      </c>
      <c r="D10" s="153">
        <v>172</v>
      </c>
      <c r="E10" s="153">
        <v>197</v>
      </c>
      <c r="F10" s="153">
        <v>184</v>
      </c>
      <c r="G10" s="153">
        <v>655</v>
      </c>
    </row>
    <row r="11" spans="2:7" s="59" customFormat="1" ht="15" customHeight="1" x14ac:dyDescent="0.25">
      <c r="B11" s="49" t="s">
        <v>46</v>
      </c>
      <c r="C11" s="162"/>
      <c r="D11" s="162"/>
      <c r="E11" s="162"/>
      <c r="F11" s="162"/>
      <c r="G11" s="162"/>
    </row>
    <row r="12" spans="2:7" s="59" customFormat="1" ht="15" customHeight="1" x14ac:dyDescent="0.25">
      <c r="B12" s="13" t="s">
        <v>802</v>
      </c>
      <c r="C12" s="14">
        <v>33</v>
      </c>
      <c r="D12" s="14">
        <v>38</v>
      </c>
      <c r="E12" s="14">
        <v>71</v>
      </c>
      <c r="F12" s="14">
        <v>90</v>
      </c>
      <c r="G12" s="14">
        <v>232</v>
      </c>
    </row>
    <row r="13" spans="2:7" s="59" customFormat="1" ht="5.0999999999999996" customHeight="1" x14ac:dyDescent="0.25">
      <c r="B13" s="83"/>
      <c r="C13" s="67"/>
      <c r="D13" s="67"/>
      <c r="E13" s="67"/>
      <c r="F13" s="67"/>
      <c r="G13" s="67"/>
    </row>
    <row r="14" spans="2:7" s="59" customFormat="1" ht="53.25" customHeight="1" x14ac:dyDescent="0.25">
      <c r="B14" s="723" t="s">
        <v>803</v>
      </c>
      <c r="C14" s="728"/>
      <c r="D14" s="728"/>
      <c r="E14" s="728"/>
      <c r="F14" s="728"/>
      <c r="G14" s="728"/>
    </row>
    <row r="15" spans="2:7" s="59" customFormat="1" ht="12" customHeight="1" x14ac:dyDescent="0.25"/>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c r="B118" s="732"/>
      <c r="C118" s="733"/>
      <c r="D118" s="733"/>
    </row>
    <row r="119" spans="2:4" ht="14.4" customHeight="1" x14ac:dyDescent="0.3"/>
  </sheetData>
  <mergeCells count="3">
    <mergeCell ref="B2:G2"/>
    <mergeCell ref="B14:G14"/>
    <mergeCell ref="B118:D118"/>
  </mergeCells>
  <hyperlinks>
    <hyperlink ref="B1" location="Indice!A1" display="Ritorna all'indice" xr:uid="{00000000-0004-0000-35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F4B084"/>
  </sheetPr>
  <dimension ref="B1:G91"/>
  <sheetViews>
    <sheetView showGridLines="0" zoomScaleNormal="100" workbookViewId="0"/>
  </sheetViews>
  <sheetFormatPr defaultColWidth="9.21875" defaultRowHeight="14.4" x14ac:dyDescent="0.3"/>
  <cols>
    <col min="1" max="1" width="5.21875" style="45" customWidth="1"/>
    <col min="2" max="2" width="23.5546875" style="45" customWidth="1"/>
    <col min="3" max="7" width="10.5546875" style="45" customWidth="1"/>
    <col min="8" max="8" width="9.21875" style="45" customWidth="1"/>
    <col min="9" max="16384" width="9.21875" style="45"/>
  </cols>
  <sheetData>
    <row r="1" spans="2:7" s="1" customFormat="1" ht="15" customHeight="1" x14ac:dyDescent="0.25">
      <c r="B1" s="699" t="s">
        <v>0</v>
      </c>
    </row>
    <row r="2" spans="2:7" s="59" customFormat="1" ht="15" customHeight="1" x14ac:dyDescent="0.25">
      <c r="B2" s="779" t="s">
        <v>146</v>
      </c>
      <c r="C2" s="728"/>
      <c r="D2" s="728"/>
      <c r="E2" s="728"/>
      <c r="F2" s="728"/>
      <c r="G2" s="728"/>
    </row>
    <row r="3" spans="2:7" s="1" customFormat="1" ht="15" customHeight="1" x14ac:dyDescent="0.25">
      <c r="B3" s="42" t="s">
        <v>147</v>
      </c>
      <c r="C3" s="42"/>
      <c r="D3" s="42"/>
      <c r="E3" s="42"/>
      <c r="F3" s="42"/>
      <c r="G3" s="42"/>
    </row>
    <row r="4" spans="2:7" s="57" customFormat="1" ht="15" customHeight="1" x14ac:dyDescent="0.3">
      <c r="B4" s="72" t="s">
        <v>412</v>
      </c>
      <c r="C4" s="72"/>
      <c r="D4" s="72"/>
      <c r="E4" s="72"/>
      <c r="F4" s="72"/>
      <c r="G4" s="72"/>
    </row>
    <row r="5" spans="2:7" s="59" customFormat="1" ht="35.1" customHeight="1" x14ac:dyDescent="0.25">
      <c r="B5" s="88"/>
      <c r="C5" s="9" t="s">
        <v>335</v>
      </c>
      <c r="D5" s="9" t="s">
        <v>336</v>
      </c>
      <c r="E5" s="9" t="s">
        <v>371</v>
      </c>
      <c r="F5" s="9" t="s">
        <v>804</v>
      </c>
      <c r="G5" s="9" t="s">
        <v>329</v>
      </c>
    </row>
    <row r="6" spans="2:7" s="59" customFormat="1" ht="15" customHeight="1" x14ac:dyDescent="0.25">
      <c r="B6" s="16" t="s">
        <v>798</v>
      </c>
      <c r="C6" s="20">
        <v>26.457247387786811</v>
      </c>
      <c r="D6" s="20">
        <v>11.392197377184541</v>
      </c>
      <c r="E6" s="20">
        <v>59.052704529825462</v>
      </c>
      <c r="F6" s="20">
        <v>35.979309466338378</v>
      </c>
      <c r="G6" s="20">
        <v>33.687246441282937</v>
      </c>
    </row>
    <row r="7" spans="2:7" s="59" customFormat="1" ht="15" customHeight="1" x14ac:dyDescent="0.25">
      <c r="B7" s="16" t="s">
        <v>799</v>
      </c>
      <c r="C7" s="20">
        <v>13.169910119134229</v>
      </c>
      <c r="D7" s="20">
        <v>10.5937946694606</v>
      </c>
      <c r="E7" s="20">
        <v>6.8396153812178584</v>
      </c>
      <c r="F7" s="20">
        <v>16.012267267775691</v>
      </c>
      <c r="G7" s="20">
        <v>12.083809936634969</v>
      </c>
    </row>
    <row r="8" spans="2:7" s="59" customFormat="1" ht="15" customHeight="1" x14ac:dyDescent="0.25">
      <c r="B8" s="16" t="s">
        <v>800</v>
      </c>
      <c r="C8" s="20">
        <v>53.284037230516702</v>
      </c>
      <c r="D8" s="20">
        <v>48.376806739708741</v>
      </c>
      <c r="E8" s="20">
        <v>20.90415019630591</v>
      </c>
      <c r="F8" s="20">
        <v>35.511063598559787</v>
      </c>
      <c r="G8" s="20">
        <v>40.335582941579993</v>
      </c>
    </row>
    <row r="9" spans="2:7" s="59" customFormat="1" ht="15" customHeight="1" x14ac:dyDescent="0.25">
      <c r="B9" s="16" t="s">
        <v>801</v>
      </c>
      <c r="C9" s="20">
        <v>7.0888052625622562</v>
      </c>
      <c r="D9" s="20">
        <v>29.637201213646119</v>
      </c>
      <c r="E9" s="20">
        <v>13.203529892650771</v>
      </c>
      <c r="F9" s="20">
        <v>12.497359667326149</v>
      </c>
      <c r="G9" s="20">
        <v>13.89336068050209</v>
      </c>
    </row>
    <row r="10" spans="2:7" s="59" customFormat="1" ht="15" customHeight="1" x14ac:dyDescent="0.25">
      <c r="B10" s="27" t="s">
        <v>329</v>
      </c>
      <c r="C10" s="31">
        <v>100</v>
      </c>
      <c r="D10" s="31">
        <v>100</v>
      </c>
      <c r="E10" s="31">
        <v>100</v>
      </c>
      <c r="F10" s="31">
        <v>100</v>
      </c>
      <c r="G10" s="31">
        <v>100</v>
      </c>
    </row>
    <row r="11" spans="2:7" s="59" customFormat="1" ht="5.0999999999999996" customHeight="1" x14ac:dyDescent="0.25">
      <c r="B11" s="32"/>
      <c r="C11" s="145"/>
      <c r="D11" s="145"/>
      <c r="E11" s="145"/>
      <c r="F11" s="145"/>
      <c r="G11" s="145"/>
    </row>
    <row r="12" spans="2:7" s="59" customFormat="1" ht="68.25" customHeight="1" x14ac:dyDescent="0.25">
      <c r="B12" s="723" t="s">
        <v>1394</v>
      </c>
      <c r="C12" s="728"/>
      <c r="D12" s="728"/>
      <c r="E12" s="728"/>
      <c r="F12" s="728"/>
      <c r="G12" s="728"/>
    </row>
    <row r="13" spans="2:7" s="59" customFormat="1" ht="12" customHeight="1" x14ac:dyDescent="0.25">
      <c r="B13" s="146"/>
      <c r="C13" s="146"/>
      <c r="D13" s="146"/>
      <c r="E13" s="146"/>
      <c r="F13" s="146"/>
      <c r="G13" s="146"/>
    </row>
    <row r="14" spans="2:7" s="59" customFormat="1" ht="12" customHeight="1" x14ac:dyDescent="0.25"/>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spans="2:4" ht="14.4" customHeight="1" x14ac:dyDescent="0.3"/>
    <row r="82" spans="2:4" ht="14.4" customHeight="1" x14ac:dyDescent="0.3"/>
    <row r="83" spans="2:4" ht="14.4" customHeight="1" x14ac:dyDescent="0.3"/>
    <row r="84" spans="2:4" ht="14.4" customHeight="1" x14ac:dyDescent="0.3"/>
    <row r="85" spans="2:4" ht="14.4" customHeight="1" x14ac:dyDescent="0.3"/>
    <row r="86" spans="2:4" ht="14.4" customHeight="1" x14ac:dyDescent="0.3"/>
    <row r="87" spans="2:4" ht="14.4" customHeight="1" x14ac:dyDescent="0.3"/>
    <row r="88" spans="2:4" ht="14.4" customHeight="1" x14ac:dyDescent="0.3"/>
    <row r="89" spans="2:4" ht="14.4" customHeight="1" x14ac:dyDescent="0.3"/>
    <row r="90" spans="2:4" ht="14.4" customHeight="1" x14ac:dyDescent="0.3">
      <c r="B90" s="732"/>
      <c r="C90" s="733"/>
      <c r="D90" s="733"/>
    </row>
    <row r="91" spans="2:4" ht="14.4" customHeight="1" x14ac:dyDescent="0.3"/>
  </sheetData>
  <mergeCells count="3">
    <mergeCell ref="B2:G2"/>
    <mergeCell ref="B90:D90"/>
    <mergeCell ref="B12:G12"/>
  </mergeCells>
  <hyperlinks>
    <hyperlink ref="B1" location="Indice!A1" display="Ritorna all'indice"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4B084"/>
  </sheetPr>
  <dimension ref="B1:V108"/>
  <sheetViews>
    <sheetView showGridLines="0" zoomScaleNormal="100" workbookViewId="0"/>
  </sheetViews>
  <sheetFormatPr defaultColWidth="11" defaultRowHeight="14.4" x14ac:dyDescent="0.3"/>
  <cols>
    <col min="1" max="1" width="5.5546875" style="45" customWidth="1"/>
    <col min="2" max="2" width="13.6640625" style="45" customWidth="1"/>
    <col min="3" max="7" width="8.5546875" style="45" customWidth="1"/>
    <col min="8" max="8" width="0.5546875" style="45" customWidth="1"/>
    <col min="9" max="13" width="8.5546875" style="45" customWidth="1"/>
    <col min="14" max="14" width="0.5546875" style="45" customWidth="1"/>
    <col min="15" max="19" width="8.5546875" style="45" customWidth="1"/>
    <col min="20" max="20" width="7.33203125" style="45" customWidth="1"/>
    <col min="21" max="21" width="11" style="45" customWidth="1"/>
    <col min="22" max="16384" width="11" style="45"/>
  </cols>
  <sheetData>
    <row r="1" spans="2:22" s="1" customFormat="1" ht="15" customHeight="1" x14ac:dyDescent="0.25">
      <c r="B1" s="701" t="s">
        <v>0</v>
      </c>
    </row>
    <row r="2" spans="2:22" s="1" customFormat="1" ht="15" customHeight="1" x14ac:dyDescent="0.25">
      <c r="B2" s="754" t="s">
        <v>148</v>
      </c>
      <c r="C2" s="722"/>
      <c r="D2" s="722"/>
      <c r="E2" s="722"/>
      <c r="F2" s="722"/>
      <c r="G2" s="722"/>
      <c r="H2" s="722"/>
      <c r="I2" s="722"/>
      <c r="J2" s="722"/>
      <c r="K2" s="722"/>
      <c r="L2" s="722"/>
      <c r="M2" s="722"/>
      <c r="N2" s="722"/>
      <c r="O2" s="722"/>
      <c r="P2" s="722"/>
      <c r="Q2" s="722"/>
      <c r="R2" s="722"/>
      <c r="S2" s="722"/>
    </row>
    <row r="3" spans="2:22" s="1" customFormat="1" ht="15" customHeight="1" x14ac:dyDescent="0.25">
      <c r="B3" s="42" t="s">
        <v>149</v>
      </c>
      <c r="C3" s="42"/>
      <c r="I3" s="42"/>
      <c r="O3" s="42"/>
    </row>
    <row r="4" spans="2:22" s="57" customFormat="1" ht="15" customHeight="1" x14ac:dyDescent="0.3">
      <c r="B4" s="72" t="s">
        <v>412</v>
      </c>
      <c r="C4" s="72"/>
      <c r="I4" s="72"/>
      <c r="O4" s="72"/>
    </row>
    <row r="5" spans="2:22" ht="17.100000000000001" customHeight="1" x14ac:dyDescent="0.3">
      <c r="B5" s="748" t="s">
        <v>394</v>
      </c>
      <c r="C5" s="780" t="s">
        <v>396</v>
      </c>
      <c r="D5" s="725"/>
      <c r="E5" s="725"/>
      <c r="F5" s="725"/>
      <c r="G5" s="725"/>
      <c r="H5" s="276"/>
      <c r="I5" s="780" t="s">
        <v>397</v>
      </c>
      <c r="J5" s="725"/>
      <c r="K5" s="725"/>
      <c r="L5" s="725"/>
      <c r="M5" s="725"/>
      <c r="N5" s="276"/>
      <c r="O5" s="780" t="s">
        <v>329</v>
      </c>
      <c r="P5" s="725"/>
      <c r="Q5" s="725"/>
      <c r="R5" s="725"/>
      <c r="S5" s="725"/>
    </row>
    <row r="6" spans="2:22" ht="17.100000000000001" customHeight="1" x14ac:dyDescent="0.3">
      <c r="B6" s="717"/>
      <c r="C6" s="88" t="s">
        <v>798</v>
      </c>
      <c r="D6" s="88" t="s">
        <v>805</v>
      </c>
      <c r="E6" s="88" t="s">
        <v>800</v>
      </c>
      <c r="F6" s="88" t="s">
        <v>801</v>
      </c>
      <c r="G6" s="88" t="s">
        <v>329</v>
      </c>
      <c r="H6" s="135"/>
      <c r="I6" s="88" t="s">
        <v>798</v>
      </c>
      <c r="J6" s="88" t="s">
        <v>805</v>
      </c>
      <c r="K6" s="88" t="s">
        <v>800</v>
      </c>
      <c r="L6" s="88" t="s">
        <v>801</v>
      </c>
      <c r="M6" s="88" t="s">
        <v>329</v>
      </c>
      <c r="N6" s="135"/>
      <c r="O6" s="88" t="s">
        <v>798</v>
      </c>
      <c r="P6" s="88" t="s">
        <v>805</v>
      </c>
      <c r="Q6" s="88" t="s">
        <v>800</v>
      </c>
      <c r="R6" s="88" t="s">
        <v>801</v>
      </c>
      <c r="S6" s="88" t="s">
        <v>329</v>
      </c>
    </row>
    <row r="7" spans="2:22" ht="15" customHeight="1" x14ac:dyDescent="0.3">
      <c r="B7" s="16" t="s">
        <v>806</v>
      </c>
      <c r="C7" s="289">
        <v>0.80489885934787997</v>
      </c>
      <c r="D7" s="20">
        <v>0.32044349552284801</v>
      </c>
      <c r="E7" s="20">
        <v>3.1785427094336001</v>
      </c>
      <c r="F7" s="20">
        <v>1.9715759205099801</v>
      </c>
      <c r="G7" s="20">
        <f t="shared" ref="G7:G16" si="0">C7+D7+E7+F7</f>
        <v>6.2754609848143081</v>
      </c>
      <c r="H7" s="20"/>
      <c r="I7" s="20">
        <v>1.09218288214125</v>
      </c>
      <c r="J7" s="20">
        <v>0.32411255053180699</v>
      </c>
      <c r="K7" s="20">
        <v>2.31172101584851</v>
      </c>
      <c r="L7" s="20">
        <v>2.4934057551444302</v>
      </c>
      <c r="M7" s="20">
        <f t="shared" ref="M7:M17" si="1">SUM(I7:L7)</f>
        <v>6.2214222036659965</v>
      </c>
      <c r="N7" s="20"/>
      <c r="O7" s="20">
        <v>0.91611563068988899</v>
      </c>
      <c r="P7" s="20">
        <v>0.32186390327126602</v>
      </c>
      <c r="Q7" s="20">
        <v>2.8429684956212098</v>
      </c>
      <c r="R7" s="20">
        <v>2.1735928264056499</v>
      </c>
      <c r="S7" s="20">
        <v>6.2545408559880142</v>
      </c>
      <c r="U7" s="263"/>
      <c r="V7" s="263"/>
    </row>
    <row r="8" spans="2:22" ht="15" customHeight="1" x14ac:dyDescent="0.3">
      <c r="B8" s="16" t="s">
        <v>401</v>
      </c>
      <c r="C8" s="289">
        <v>1.08105516955855</v>
      </c>
      <c r="D8" s="20">
        <v>0.434412503118349</v>
      </c>
      <c r="E8" s="20">
        <v>3.2845333888885899</v>
      </c>
      <c r="F8" s="20">
        <v>1.7237003784481</v>
      </c>
      <c r="G8" s="20">
        <f t="shared" si="0"/>
        <v>6.5237014400135891</v>
      </c>
      <c r="H8" s="20"/>
      <c r="I8" s="20">
        <v>1.5764216850543999</v>
      </c>
      <c r="J8" s="20">
        <v>0.43917867679206601</v>
      </c>
      <c r="K8" s="20">
        <v>2.0202219132435002</v>
      </c>
      <c r="L8" s="20">
        <v>1.8756671380123899</v>
      </c>
      <c r="M8" s="20">
        <f t="shared" si="1"/>
        <v>5.9114894131023563</v>
      </c>
      <c r="N8" s="20"/>
      <c r="O8" s="20">
        <v>1.27282728395844</v>
      </c>
      <c r="P8" s="20">
        <v>0.43625764035393799</v>
      </c>
      <c r="Q8" s="20">
        <v>2.7950782534283301</v>
      </c>
      <c r="R8" s="20">
        <v>1.78253153858611</v>
      </c>
      <c r="S8" s="20">
        <v>6.2866947163268172</v>
      </c>
    </row>
    <row r="9" spans="2:22" ht="15" customHeight="1" x14ac:dyDescent="0.3">
      <c r="B9" s="16" t="s">
        <v>402</v>
      </c>
      <c r="C9" s="289">
        <v>1.6909245439249301</v>
      </c>
      <c r="D9" s="20">
        <v>0.63476640251378702</v>
      </c>
      <c r="E9" s="20">
        <v>3.9650632162249702</v>
      </c>
      <c r="F9" s="20">
        <v>1.9339732803966001</v>
      </c>
      <c r="G9" s="20">
        <f t="shared" si="0"/>
        <v>8.2247274430602868</v>
      </c>
      <c r="H9" s="20"/>
      <c r="I9" s="20">
        <v>2.59967517846147</v>
      </c>
      <c r="J9" s="20">
        <v>0.69417802688640096</v>
      </c>
      <c r="K9" s="20">
        <v>2.7462781412435402</v>
      </c>
      <c r="L9" s="20">
        <v>2.0718467430535599</v>
      </c>
      <c r="M9" s="20">
        <f t="shared" si="1"/>
        <v>8.1119780896449711</v>
      </c>
      <c r="N9" s="20"/>
      <c r="O9" s="20">
        <v>2.0427307827315002</v>
      </c>
      <c r="P9" s="20">
        <v>0.65776652963070203</v>
      </c>
      <c r="Q9" s="20">
        <v>3.4932327966935701</v>
      </c>
      <c r="R9" s="20">
        <v>1.9873484776016299</v>
      </c>
      <c r="S9" s="20">
        <v>8.181078586657403</v>
      </c>
    </row>
    <row r="10" spans="2:22" ht="15" customHeight="1" x14ac:dyDescent="0.3">
      <c r="B10" s="16" t="s">
        <v>403</v>
      </c>
      <c r="C10" s="289">
        <v>2.3048743106459102</v>
      </c>
      <c r="D10" s="20">
        <v>0.82778886523956896</v>
      </c>
      <c r="E10" s="20">
        <v>4.49453559163699</v>
      </c>
      <c r="F10" s="20">
        <v>1.7240487046247099</v>
      </c>
      <c r="G10" s="20">
        <f t="shared" si="0"/>
        <v>9.351247472147179</v>
      </c>
      <c r="H10" s="20"/>
      <c r="I10" s="20">
        <v>3.4828378951459298</v>
      </c>
      <c r="J10" s="20">
        <v>0.84955143379693299</v>
      </c>
      <c r="K10" s="20">
        <v>2.9413811348797099</v>
      </c>
      <c r="L10" s="20">
        <v>1.7700016674347401</v>
      </c>
      <c r="M10" s="20">
        <f t="shared" si="1"/>
        <v>9.0437721312573132</v>
      </c>
      <c r="N10" s="20"/>
      <c r="O10" s="20">
        <v>2.76090143444033</v>
      </c>
      <c r="P10" s="20">
        <v>0.83621384685715106</v>
      </c>
      <c r="Q10" s="20">
        <v>3.89326016254625</v>
      </c>
      <c r="R10" s="20">
        <v>1.7418385563109899</v>
      </c>
      <c r="S10" s="20">
        <v>9.2322140001547215</v>
      </c>
    </row>
    <row r="11" spans="2:22" ht="15" customHeight="1" x14ac:dyDescent="0.3">
      <c r="B11" s="16" t="s">
        <v>404</v>
      </c>
      <c r="C11" s="289">
        <v>2.75335255651509</v>
      </c>
      <c r="D11" s="20">
        <v>1.07347492847703</v>
      </c>
      <c r="E11" s="20">
        <v>4.9657213868291601</v>
      </c>
      <c r="F11" s="20">
        <v>1.5865096257450899</v>
      </c>
      <c r="G11" s="20">
        <f t="shared" si="0"/>
        <v>10.379058497566369</v>
      </c>
      <c r="H11" s="20"/>
      <c r="I11" s="20">
        <v>4.2274591051783696</v>
      </c>
      <c r="J11" s="20">
        <v>1.1611910473197</v>
      </c>
      <c r="K11" s="20">
        <v>3.2902032300967998</v>
      </c>
      <c r="L11" s="20">
        <v>1.6683537955147301</v>
      </c>
      <c r="M11" s="20">
        <f t="shared" si="1"/>
        <v>10.347207178109599</v>
      </c>
      <c r="N11" s="20"/>
      <c r="O11" s="20">
        <v>3.3240260292767898</v>
      </c>
      <c r="P11" s="20">
        <v>1.1074326245489401</v>
      </c>
      <c r="Q11" s="20">
        <v>4.3170750823644104</v>
      </c>
      <c r="R11" s="20">
        <v>1.6181941037973</v>
      </c>
      <c r="S11" s="20">
        <v>10.366727839987441</v>
      </c>
    </row>
    <row r="12" spans="2:22" ht="15" customHeight="1" x14ac:dyDescent="0.3">
      <c r="B12" s="16" t="s">
        <v>405</v>
      </c>
      <c r="C12" s="289">
        <v>3.22619704778637</v>
      </c>
      <c r="D12" s="20">
        <v>1.4889782962935401</v>
      </c>
      <c r="E12" s="20">
        <v>5.7878375114781804</v>
      </c>
      <c r="F12" s="20">
        <v>1.55408211739853</v>
      </c>
      <c r="G12" s="20">
        <f t="shared" si="0"/>
        <v>12.057094972956619</v>
      </c>
      <c r="H12" s="20"/>
      <c r="I12" s="20">
        <v>4.95067938118477</v>
      </c>
      <c r="J12" s="20">
        <v>1.6919867287950201</v>
      </c>
      <c r="K12" s="20">
        <v>4.0687245699790804</v>
      </c>
      <c r="L12" s="20">
        <v>1.6711897475083699</v>
      </c>
      <c r="M12" s="20">
        <f t="shared" si="1"/>
        <v>12.382580427467241</v>
      </c>
      <c r="N12" s="20"/>
      <c r="O12" s="20">
        <v>3.8937989404779501</v>
      </c>
      <c r="P12" s="20">
        <v>1.5675693094605201</v>
      </c>
      <c r="Q12" s="20">
        <v>5.1223142809596798</v>
      </c>
      <c r="R12" s="20">
        <v>1.5994182011587399</v>
      </c>
      <c r="S12" s="20">
        <v>12.183100732056889</v>
      </c>
    </row>
    <row r="13" spans="2:22" ht="15" customHeight="1" x14ac:dyDescent="0.3">
      <c r="B13" s="16" t="s">
        <v>406</v>
      </c>
      <c r="C13" s="289">
        <v>3.8590393628483901</v>
      </c>
      <c r="D13" s="20">
        <v>2.02357604259001</v>
      </c>
      <c r="E13" s="20">
        <v>6.9135613664470998</v>
      </c>
      <c r="F13" s="20">
        <v>1.36280128555581</v>
      </c>
      <c r="G13" s="20">
        <f t="shared" si="0"/>
        <v>14.15897805744131</v>
      </c>
      <c r="H13" s="20"/>
      <c r="I13" s="20">
        <v>5.9003294168311102</v>
      </c>
      <c r="J13" s="20">
        <v>2.30415847719881</v>
      </c>
      <c r="K13" s="20">
        <v>5.2833785641417501</v>
      </c>
      <c r="L13" s="20">
        <v>1.3424819043942799</v>
      </c>
      <c r="M13" s="20">
        <f t="shared" si="1"/>
        <v>14.83034836256595</v>
      </c>
      <c r="N13" s="20"/>
      <c r="O13" s="20">
        <v>4.6492875881727898</v>
      </c>
      <c r="P13" s="20">
        <v>2.1321984162571899</v>
      </c>
      <c r="Q13" s="20">
        <v>6.2824658178440602</v>
      </c>
      <c r="R13" s="20">
        <v>1.35493500762472</v>
      </c>
      <c r="S13" s="20">
        <v>14.41888682989876</v>
      </c>
    </row>
    <row r="14" spans="2:22" ht="15" customHeight="1" x14ac:dyDescent="0.3">
      <c r="B14" s="16" t="s">
        <v>407</v>
      </c>
      <c r="C14" s="289">
        <v>4.3727707124696797</v>
      </c>
      <c r="D14" s="20">
        <v>2.2665584312185199</v>
      </c>
      <c r="E14" s="20">
        <v>6.4929326277461401</v>
      </c>
      <c r="F14" s="20">
        <v>0.94658467842527405</v>
      </c>
      <c r="G14" s="20">
        <f t="shared" si="0"/>
        <v>14.078846449859615</v>
      </c>
      <c r="H14" s="20"/>
      <c r="I14" s="20">
        <v>6.20319858622541</v>
      </c>
      <c r="J14" s="20">
        <v>2.4050448434909</v>
      </c>
      <c r="K14" s="20">
        <v>5.0330007654444504</v>
      </c>
      <c r="L14" s="20">
        <v>0.82628612392322498</v>
      </c>
      <c r="M14" s="20">
        <f t="shared" si="1"/>
        <v>14.467530319083986</v>
      </c>
      <c r="N14" s="20"/>
      <c r="O14" s="20">
        <v>5.0813874893934496</v>
      </c>
      <c r="P14" s="20">
        <v>2.3201709206911798</v>
      </c>
      <c r="Q14" s="20">
        <v>5.9277466263606602</v>
      </c>
      <c r="R14" s="20">
        <v>0.90001328646710799</v>
      </c>
      <c r="S14" s="20">
        <v>14.2293183229124</v>
      </c>
    </row>
    <row r="15" spans="2:22" ht="15" customHeight="1" x14ac:dyDescent="0.3">
      <c r="B15" s="16" t="s">
        <v>408</v>
      </c>
      <c r="C15" s="289">
        <v>4.4859435459472099</v>
      </c>
      <c r="D15" s="20">
        <v>1.7797974798435301</v>
      </c>
      <c r="E15" s="20">
        <v>4.3105530225423401</v>
      </c>
      <c r="F15" s="20">
        <v>0.53031831041236499</v>
      </c>
      <c r="G15" s="20">
        <f t="shared" si="0"/>
        <v>11.106612358745446</v>
      </c>
      <c r="H15" s="20"/>
      <c r="I15" s="20">
        <v>5.8245464774456499</v>
      </c>
      <c r="J15" s="20">
        <v>1.70892366431256</v>
      </c>
      <c r="K15" s="20">
        <v>3.4669513122186202</v>
      </c>
      <c r="L15" s="20">
        <v>0.39944909006642199</v>
      </c>
      <c r="M15" s="20">
        <f t="shared" si="1"/>
        <v>11.399870544043253</v>
      </c>
      <c r="N15" s="20"/>
      <c r="O15" s="20">
        <v>5.0041592639764803</v>
      </c>
      <c r="P15" s="20">
        <v>1.7523599744111</v>
      </c>
      <c r="Q15" s="20">
        <v>3.9839680018769799</v>
      </c>
      <c r="R15" s="20">
        <v>0.47965467790889499</v>
      </c>
      <c r="S15" s="20">
        <v>11.220141918173461</v>
      </c>
    </row>
    <row r="16" spans="2:22" ht="15" customHeight="1" x14ac:dyDescent="0.3">
      <c r="B16" s="16" t="s">
        <v>807</v>
      </c>
      <c r="C16" s="289">
        <v>4.8115289993152901</v>
      </c>
      <c r="D16" s="20">
        <v>0.98383899236203598</v>
      </c>
      <c r="E16" s="20">
        <v>1.75893108316835</v>
      </c>
      <c r="F16" s="20">
        <v>0.28997324854963602</v>
      </c>
      <c r="G16" s="20">
        <f t="shared" si="0"/>
        <v>7.8442723233953116</v>
      </c>
      <c r="H16" s="20"/>
      <c r="I16" s="20">
        <v>4.66944747514931</v>
      </c>
      <c r="J16" s="20">
        <v>0.89266840762608501</v>
      </c>
      <c r="K16" s="20">
        <v>1.5395017915076401</v>
      </c>
      <c r="L16" s="20">
        <v>0.18218365677628401</v>
      </c>
      <c r="M16" s="20">
        <f t="shared" si="1"/>
        <v>7.2838013310593199</v>
      </c>
      <c r="N16" s="20"/>
      <c r="O16" s="20">
        <v>4.75652472782311</v>
      </c>
      <c r="P16" s="20">
        <v>0.94854396280521103</v>
      </c>
      <c r="Q16" s="20">
        <v>1.67398303378127</v>
      </c>
      <c r="R16" s="20">
        <v>0.24824447343453801</v>
      </c>
      <c r="S16" s="20">
        <v>7.6272961978441298</v>
      </c>
    </row>
    <row r="17" spans="2:19" ht="15" customHeight="1" x14ac:dyDescent="0.3">
      <c r="B17" s="73" t="s">
        <v>329</v>
      </c>
      <c r="C17" s="151">
        <v>29.4</v>
      </c>
      <c r="D17" s="151">
        <v>11.8</v>
      </c>
      <c r="E17" s="151">
        <v>45.19851374205831</v>
      </c>
      <c r="F17" s="151">
        <v>13.6</v>
      </c>
      <c r="G17" s="151">
        <v>100</v>
      </c>
      <c r="H17" s="151"/>
      <c r="I17" s="150">
        <f>SUM(I7:I16)</f>
        <v>40.526778082817671</v>
      </c>
      <c r="J17" s="150">
        <f>SUM(J7:J16)</f>
        <v>12.470993856750281</v>
      </c>
      <c r="K17" s="150">
        <f>SUM(K7:K16)</f>
        <v>32.701362438603596</v>
      </c>
      <c r="L17" s="150">
        <f>SUM(L7:L16)</f>
        <v>14.30086562182843</v>
      </c>
      <c r="M17" s="150">
        <f t="shared" si="1"/>
        <v>99.999999999999986</v>
      </c>
      <c r="N17" s="151"/>
      <c r="O17" s="150">
        <v>33.701759170940733</v>
      </c>
      <c r="P17" s="151">
        <v>12.0803771282872</v>
      </c>
      <c r="Q17" s="151">
        <v>40.332092551476421</v>
      </c>
      <c r="R17" s="151">
        <v>13.88577114929568</v>
      </c>
      <c r="S17" s="151">
        <v>100</v>
      </c>
    </row>
    <row r="18" spans="2:19" ht="5.0999999999999996" customHeight="1" x14ac:dyDescent="0.3">
      <c r="B18" s="83"/>
      <c r="C18" s="83"/>
      <c r="D18" s="117"/>
      <c r="E18" s="117"/>
      <c r="F18" s="117"/>
      <c r="G18" s="117"/>
      <c r="H18" s="117"/>
      <c r="I18" s="83"/>
      <c r="J18" s="117"/>
      <c r="K18" s="117"/>
      <c r="L18" s="117"/>
      <c r="M18" s="117"/>
      <c r="N18" s="117"/>
      <c r="O18" s="83"/>
      <c r="P18" s="117"/>
      <c r="Q18" s="117"/>
      <c r="R18" s="117"/>
      <c r="S18" s="117"/>
    </row>
    <row r="19" spans="2:19" ht="14.4" customHeight="1" x14ac:dyDescent="0.3">
      <c r="B19" s="723"/>
      <c r="C19" s="733"/>
      <c r="D19" s="733"/>
      <c r="E19" s="733"/>
      <c r="F19" s="733"/>
      <c r="G19" s="733"/>
      <c r="H19" s="733"/>
      <c r="I19" s="733"/>
      <c r="J19" s="733"/>
      <c r="K19" s="733"/>
      <c r="L19" s="733"/>
      <c r="M19" s="733"/>
      <c r="N19" s="733"/>
      <c r="O19" s="733"/>
      <c r="P19" s="733"/>
      <c r="Q19" s="733"/>
      <c r="R19" s="733"/>
      <c r="S19" s="733"/>
    </row>
    <row r="20" spans="2:19" ht="14.4" customHeight="1" x14ac:dyDescent="0.3"/>
    <row r="21" spans="2:19" ht="14.4" customHeight="1" x14ac:dyDescent="0.3"/>
    <row r="22" spans="2:19" ht="14.4" customHeight="1" x14ac:dyDescent="0.3"/>
    <row r="23" spans="2:19" ht="14.4" customHeight="1" x14ac:dyDescent="0.3"/>
    <row r="24" spans="2:19" ht="14.4" customHeight="1" x14ac:dyDescent="0.3"/>
    <row r="25" spans="2:19" ht="14.4" customHeight="1" x14ac:dyDescent="0.3"/>
    <row r="26" spans="2:19" ht="14.4" customHeight="1" x14ac:dyDescent="0.3"/>
    <row r="27" spans="2:19" ht="14.4" customHeight="1" x14ac:dyDescent="0.3"/>
    <row r="28" spans="2:19" ht="14.4" customHeight="1" x14ac:dyDescent="0.3"/>
    <row r="29" spans="2:19" ht="14.4" customHeight="1" x14ac:dyDescent="0.3"/>
    <row r="30" spans="2:19" ht="14.4" customHeight="1" x14ac:dyDescent="0.3"/>
    <row r="31" spans="2:19" ht="14.4" customHeight="1" x14ac:dyDescent="0.3"/>
    <row r="32" spans="2:19"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19" ht="14.4" customHeight="1" x14ac:dyDescent="0.3"/>
    <row r="98" spans="2:19" ht="14.4" customHeight="1" x14ac:dyDescent="0.3"/>
    <row r="99" spans="2:19" ht="14.4" customHeight="1" x14ac:dyDescent="0.3"/>
    <row r="100" spans="2:19" ht="14.4" customHeight="1" x14ac:dyDescent="0.3"/>
    <row r="101" spans="2:19" ht="14.4" customHeight="1" x14ac:dyDescent="0.3"/>
    <row r="102" spans="2:19" ht="14.4" customHeight="1" x14ac:dyDescent="0.3"/>
    <row r="103" spans="2:19" ht="14.4" customHeight="1" x14ac:dyDescent="0.3"/>
    <row r="104" spans="2:19" ht="14.4" customHeight="1" x14ac:dyDescent="0.3"/>
    <row r="105" spans="2:19" ht="14.4" customHeight="1" x14ac:dyDescent="0.3"/>
    <row r="106" spans="2:19" ht="14.4" customHeight="1" x14ac:dyDescent="0.3"/>
    <row r="107" spans="2:19" ht="14.4" customHeight="1" x14ac:dyDescent="0.3">
      <c r="B107" s="732"/>
      <c r="C107" s="733"/>
      <c r="D107" s="733"/>
      <c r="E107" s="733"/>
      <c r="F107" s="733"/>
      <c r="G107" s="147"/>
      <c r="H107" s="147"/>
      <c r="I107" s="147"/>
      <c r="J107" s="147"/>
      <c r="K107" s="147"/>
      <c r="L107" s="147"/>
      <c r="M107" s="147"/>
      <c r="N107" s="147"/>
      <c r="O107" s="147"/>
      <c r="P107" s="147"/>
      <c r="Q107" s="147"/>
      <c r="R107" s="147"/>
      <c r="S107" s="147"/>
    </row>
    <row r="108" spans="2:19" ht="14.4" customHeight="1" x14ac:dyDescent="0.3"/>
  </sheetData>
  <mergeCells count="7">
    <mergeCell ref="B2:S2"/>
    <mergeCell ref="B19:S19"/>
    <mergeCell ref="O5:S5"/>
    <mergeCell ref="C5:G5"/>
    <mergeCell ref="B107:F107"/>
    <mergeCell ref="I5:M5"/>
    <mergeCell ref="B5:B6"/>
  </mergeCells>
  <hyperlinks>
    <hyperlink ref="B1" location="Indice!A1" display="Ritorna all'indice"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4B084"/>
  </sheetPr>
  <dimension ref="B1:Y108"/>
  <sheetViews>
    <sheetView showGridLines="0" zoomScaleNormal="100" workbookViewId="0"/>
  </sheetViews>
  <sheetFormatPr defaultColWidth="11" defaultRowHeight="14.4" x14ac:dyDescent="0.3"/>
  <cols>
    <col min="1" max="1" width="5.5546875" style="45" customWidth="1"/>
    <col min="2" max="2" width="12.5546875" style="45" customWidth="1"/>
    <col min="3" max="7" width="8.5546875" style="45" customWidth="1"/>
    <col min="8" max="8" width="0.5546875" style="45" customWidth="1"/>
    <col min="9" max="13" width="8.5546875" style="45" customWidth="1"/>
    <col min="14" max="14" width="0.5546875" style="45" customWidth="1"/>
    <col min="15" max="19" width="8.5546875" style="45" customWidth="1"/>
    <col min="20" max="20" width="0.5546875" style="45" customWidth="1"/>
    <col min="21" max="25" width="8.5546875" style="45" customWidth="1"/>
    <col min="26" max="26" width="7.33203125" style="45" customWidth="1"/>
    <col min="27" max="28" width="11" style="45" customWidth="1"/>
    <col min="29" max="29" width="19.5546875" style="45" customWidth="1"/>
    <col min="30" max="30" width="11" style="45" customWidth="1"/>
    <col min="31" max="16384" width="11" style="45"/>
  </cols>
  <sheetData>
    <row r="1" spans="2:25" s="1" customFormat="1" ht="15" customHeight="1" x14ac:dyDescent="0.25">
      <c r="B1" s="699" t="s">
        <v>0</v>
      </c>
    </row>
    <row r="2" spans="2:25" s="1" customFormat="1" ht="15" customHeight="1" x14ac:dyDescent="0.25">
      <c r="B2" s="736" t="s">
        <v>150</v>
      </c>
      <c r="C2" s="722"/>
      <c r="D2" s="722"/>
      <c r="E2" s="722"/>
      <c r="F2" s="722"/>
      <c r="G2" s="722"/>
      <c r="H2" s="722"/>
      <c r="I2" s="722"/>
      <c r="J2" s="722"/>
      <c r="K2" s="722"/>
      <c r="L2" s="722"/>
      <c r="M2" s="722"/>
      <c r="N2" s="722"/>
      <c r="O2" s="722"/>
      <c r="P2" s="722"/>
      <c r="Q2" s="722"/>
      <c r="R2" s="722"/>
      <c r="S2" s="722"/>
      <c r="T2" s="722"/>
      <c r="U2" s="722"/>
      <c r="V2" s="722"/>
      <c r="W2" s="722"/>
      <c r="X2" s="722"/>
      <c r="Y2" s="722"/>
    </row>
    <row r="3" spans="2:25" s="1" customFormat="1" ht="15" customHeight="1" x14ac:dyDescent="0.25">
      <c r="B3" s="42" t="s">
        <v>151</v>
      </c>
      <c r="C3" s="42"/>
      <c r="I3" s="42"/>
      <c r="O3" s="42"/>
      <c r="U3" s="42"/>
    </row>
    <row r="4" spans="2:25" s="57" customFormat="1" ht="15" customHeight="1" x14ac:dyDescent="0.3">
      <c r="B4" s="72" t="s">
        <v>412</v>
      </c>
      <c r="C4" s="72"/>
      <c r="I4" s="72"/>
      <c r="O4" s="72"/>
      <c r="U4" s="72"/>
    </row>
    <row r="5" spans="2:25" ht="17.100000000000001" customHeight="1" x14ac:dyDescent="0.3">
      <c r="B5" s="748" t="s">
        <v>394</v>
      </c>
      <c r="C5" s="780" t="s">
        <v>325</v>
      </c>
      <c r="D5" s="725"/>
      <c r="E5" s="725"/>
      <c r="F5" s="725"/>
      <c r="G5" s="725"/>
      <c r="H5" s="276"/>
      <c r="I5" s="780" t="s">
        <v>326</v>
      </c>
      <c r="J5" s="725"/>
      <c r="K5" s="725"/>
      <c r="L5" s="725"/>
      <c r="M5" s="725"/>
      <c r="N5" s="276"/>
      <c r="O5" s="780" t="s">
        <v>327</v>
      </c>
      <c r="P5" s="725"/>
      <c r="Q5" s="725"/>
      <c r="R5" s="725"/>
      <c r="S5" s="725"/>
      <c r="T5" s="276"/>
      <c r="U5" s="780" t="s">
        <v>395</v>
      </c>
      <c r="V5" s="725"/>
      <c r="W5" s="725"/>
      <c r="X5" s="725"/>
      <c r="Y5" s="725"/>
    </row>
    <row r="6" spans="2:25" ht="17.100000000000001" customHeight="1" x14ac:dyDescent="0.3">
      <c r="B6" s="717"/>
      <c r="C6" s="88" t="s">
        <v>798</v>
      </c>
      <c r="D6" s="88" t="s">
        <v>805</v>
      </c>
      <c r="E6" s="88" t="s">
        <v>800</v>
      </c>
      <c r="F6" s="88" t="s">
        <v>801</v>
      </c>
      <c r="G6" s="88" t="s">
        <v>329</v>
      </c>
      <c r="H6" s="135"/>
      <c r="I6" s="88" t="s">
        <v>798</v>
      </c>
      <c r="J6" s="88" t="s">
        <v>805</v>
      </c>
      <c r="K6" s="88" t="s">
        <v>800</v>
      </c>
      <c r="L6" s="88" t="s">
        <v>801</v>
      </c>
      <c r="M6" s="88" t="s">
        <v>329</v>
      </c>
      <c r="N6" s="135"/>
      <c r="O6" s="88" t="s">
        <v>798</v>
      </c>
      <c r="P6" s="88" t="s">
        <v>805</v>
      </c>
      <c r="Q6" s="88" t="s">
        <v>800</v>
      </c>
      <c r="R6" s="88" t="s">
        <v>801</v>
      </c>
      <c r="S6" s="88" t="s">
        <v>329</v>
      </c>
      <c r="T6" s="135"/>
      <c r="U6" s="88" t="s">
        <v>798</v>
      </c>
      <c r="V6" s="88" t="s">
        <v>805</v>
      </c>
      <c r="W6" s="88" t="s">
        <v>800</v>
      </c>
      <c r="X6" s="88" t="s">
        <v>801</v>
      </c>
      <c r="Y6" s="88" t="s">
        <v>329</v>
      </c>
    </row>
    <row r="7" spans="2:25" ht="15" customHeight="1" x14ac:dyDescent="0.3">
      <c r="B7" s="16" t="s">
        <v>806</v>
      </c>
      <c r="C7" s="289">
        <v>0.63637478923027302</v>
      </c>
      <c r="D7" s="20">
        <v>0.22346583889917601</v>
      </c>
      <c r="E7" s="20">
        <v>2.7303773741016402</v>
      </c>
      <c r="F7" s="20">
        <v>0.52367896239953704</v>
      </c>
      <c r="G7" s="20">
        <f t="shared" ref="G7:G16" si="0">C7+D7+E7+F7</f>
        <v>4.1138969646306265</v>
      </c>
      <c r="H7" s="20"/>
      <c r="I7" s="289">
        <v>0.46616903021262202</v>
      </c>
      <c r="J7" s="20">
        <v>0.44961576960977201</v>
      </c>
      <c r="K7" s="20">
        <v>5.3475795238113797</v>
      </c>
      <c r="L7" s="20">
        <v>5.3465571165388504</v>
      </c>
      <c r="M7" s="20">
        <f t="shared" ref="M7:M16" si="1">I7+J7+K7+L7</f>
        <v>11.609921440172624</v>
      </c>
      <c r="N7" s="20"/>
      <c r="O7" s="289">
        <v>0.47839023619712001</v>
      </c>
      <c r="P7" s="20">
        <v>0.60669166072977099</v>
      </c>
      <c r="Q7" s="20">
        <v>2.1442133800978098</v>
      </c>
      <c r="R7" s="20">
        <v>3.49202306846718</v>
      </c>
      <c r="S7" s="20">
        <f t="shared" ref="S7:S16" si="2">O7+P7+Q7+R7</f>
        <v>6.7213183454918806</v>
      </c>
      <c r="T7" s="20"/>
      <c r="U7" s="20">
        <v>1.49801204630608</v>
      </c>
      <c r="V7" s="20">
        <v>0.18098101292082899</v>
      </c>
      <c r="W7" s="20">
        <v>1.3716652956794999</v>
      </c>
      <c r="X7" s="20">
        <v>1.76853328821969</v>
      </c>
      <c r="Y7" s="20">
        <f t="shared" ref="Y7:Y16" si="3">U7+V7+W7+X7</f>
        <v>4.8191916431260982</v>
      </c>
    </row>
    <row r="8" spans="2:25" ht="15" customHeight="1" x14ac:dyDescent="0.3">
      <c r="B8" s="16" t="s">
        <v>401</v>
      </c>
      <c r="C8" s="289">
        <v>1.75888704074073</v>
      </c>
      <c r="D8" s="20">
        <v>0.57886187676116996</v>
      </c>
      <c r="E8" s="20">
        <v>4.0698885309885</v>
      </c>
      <c r="F8" s="20">
        <v>1.02343978096116</v>
      </c>
      <c r="G8" s="20">
        <f t="shared" si="0"/>
        <v>7.4310772294515601</v>
      </c>
      <c r="H8" s="20"/>
      <c r="I8" s="289">
        <v>0.286906955095873</v>
      </c>
      <c r="J8" s="20">
        <v>0.27278799752285299</v>
      </c>
      <c r="K8" s="20">
        <v>3.0504251266811302</v>
      </c>
      <c r="L8" s="20">
        <v>3.5963906102116101</v>
      </c>
      <c r="M8" s="20">
        <f t="shared" si="1"/>
        <v>7.2065106895114663</v>
      </c>
      <c r="N8" s="20"/>
      <c r="O8" s="289">
        <v>0.73821673914515196</v>
      </c>
      <c r="P8" s="20">
        <v>0.245803608558156</v>
      </c>
      <c r="Q8" s="20">
        <v>0.99933270364627502</v>
      </c>
      <c r="R8" s="20">
        <v>0.87232074066671605</v>
      </c>
      <c r="S8" s="20">
        <f t="shared" si="2"/>
        <v>2.8556737920162991</v>
      </c>
      <c r="T8" s="20"/>
      <c r="U8" s="20">
        <v>1.5346311892843001</v>
      </c>
      <c r="V8" s="20">
        <v>0.18858323266192001</v>
      </c>
      <c r="W8" s="20">
        <v>1.3680783328439201</v>
      </c>
      <c r="X8" s="20">
        <v>1.75046463214492</v>
      </c>
      <c r="Y8" s="20">
        <f t="shared" si="3"/>
        <v>4.8417573869350603</v>
      </c>
    </row>
    <row r="9" spans="2:25" ht="15" customHeight="1" x14ac:dyDescent="0.3">
      <c r="B9" s="16" t="s">
        <v>402</v>
      </c>
      <c r="C9" s="289">
        <v>2.34462003436985</v>
      </c>
      <c r="D9" s="20">
        <v>0.89098652119870303</v>
      </c>
      <c r="E9" s="20">
        <v>4.9488446537955699</v>
      </c>
      <c r="F9" s="20">
        <v>1.38820336223482</v>
      </c>
      <c r="G9" s="20">
        <f t="shared" si="0"/>
        <v>9.5726545715989442</v>
      </c>
      <c r="H9" s="20"/>
      <c r="I9" s="289">
        <v>0.40462984961849602</v>
      </c>
      <c r="J9" s="20">
        <v>0.38564228598581501</v>
      </c>
      <c r="K9" s="20">
        <v>3.8853423798525402</v>
      </c>
      <c r="L9" s="20">
        <v>3.8176200695626399</v>
      </c>
      <c r="M9" s="20">
        <f t="shared" si="1"/>
        <v>8.4932345850194899</v>
      </c>
      <c r="N9" s="20"/>
      <c r="O9" s="289">
        <v>1.40922029483538</v>
      </c>
      <c r="P9" s="20">
        <v>0.35814794637129399</v>
      </c>
      <c r="Q9" s="20">
        <v>1.3852040734090501</v>
      </c>
      <c r="R9" s="20">
        <v>0.98643808811535505</v>
      </c>
      <c r="S9" s="20">
        <f t="shared" si="2"/>
        <v>4.1390104027310786</v>
      </c>
      <c r="T9" s="20"/>
      <c r="U9" s="20">
        <v>3.1277245191127601</v>
      </c>
      <c r="V9" s="20">
        <v>0.267175194492352</v>
      </c>
      <c r="W9" s="20">
        <v>1.8892586791785599</v>
      </c>
      <c r="X9" s="20">
        <v>1.84854397415674</v>
      </c>
      <c r="Y9" s="20">
        <f t="shared" si="3"/>
        <v>7.1327023669404124</v>
      </c>
    </row>
    <row r="10" spans="2:25" ht="15" customHeight="1" x14ac:dyDescent="0.3">
      <c r="B10" s="16" t="s">
        <v>403</v>
      </c>
      <c r="C10" s="289">
        <v>2.4862030826350501</v>
      </c>
      <c r="D10" s="20">
        <v>1.0819988150295301</v>
      </c>
      <c r="E10" s="20">
        <v>5.5856711773527996</v>
      </c>
      <c r="F10" s="20">
        <v>1.1871102602655399</v>
      </c>
      <c r="G10" s="20">
        <f t="shared" si="0"/>
        <v>10.340983335282919</v>
      </c>
      <c r="H10" s="20"/>
      <c r="I10" s="289">
        <v>0.60063992958048196</v>
      </c>
      <c r="J10" s="20">
        <v>0.54771818171195796</v>
      </c>
      <c r="K10" s="20">
        <v>4.1481984210136797</v>
      </c>
      <c r="L10" s="20">
        <v>3.26478985148804</v>
      </c>
      <c r="M10" s="20">
        <f t="shared" si="1"/>
        <v>8.5613463837941595</v>
      </c>
      <c r="N10" s="20"/>
      <c r="O10" s="289">
        <v>1.8756830116664001</v>
      </c>
      <c r="P10" s="20">
        <v>0.58235307391516</v>
      </c>
      <c r="Q10" s="20">
        <v>1.87407118472504</v>
      </c>
      <c r="R10" s="20">
        <v>0.97434938605511801</v>
      </c>
      <c r="S10" s="20">
        <f t="shared" si="2"/>
        <v>5.3064566563617177</v>
      </c>
      <c r="T10" s="20"/>
      <c r="U10" s="20">
        <v>5.0085779271691298</v>
      </c>
      <c r="V10" s="20">
        <v>0.33878060930720499</v>
      </c>
      <c r="W10" s="20">
        <v>2.1127746469183801</v>
      </c>
      <c r="X10" s="20">
        <v>1.6992299540306599</v>
      </c>
      <c r="Y10" s="20">
        <f t="shared" si="3"/>
        <v>9.159363137425375</v>
      </c>
    </row>
    <row r="11" spans="2:25" ht="15" customHeight="1" x14ac:dyDescent="0.3">
      <c r="B11" s="16" t="s">
        <v>404</v>
      </c>
      <c r="C11" s="289">
        <v>2.5893649376178698</v>
      </c>
      <c r="D11" s="20">
        <v>1.3404384010316699</v>
      </c>
      <c r="E11" s="20">
        <v>6.2295114707233399</v>
      </c>
      <c r="F11" s="20">
        <v>0.91276487085628899</v>
      </c>
      <c r="G11" s="20">
        <f t="shared" si="0"/>
        <v>11.072079680229169</v>
      </c>
      <c r="H11" s="20"/>
      <c r="I11" s="289">
        <v>0.88856929194888301</v>
      </c>
      <c r="J11" s="20">
        <v>0.77435179378921704</v>
      </c>
      <c r="K11" s="20">
        <v>4.56164044760017</v>
      </c>
      <c r="L11" s="20">
        <v>2.9104527024658502</v>
      </c>
      <c r="M11" s="20">
        <f t="shared" si="1"/>
        <v>9.1350142358041211</v>
      </c>
      <c r="N11" s="20"/>
      <c r="O11" s="289">
        <v>2.6741820784186001</v>
      </c>
      <c r="P11" s="20">
        <v>1.26028748545326</v>
      </c>
      <c r="Q11" s="20">
        <v>3.2463806426031701</v>
      </c>
      <c r="R11" s="20">
        <v>1.4369437182268601</v>
      </c>
      <c r="S11" s="20">
        <f t="shared" si="2"/>
        <v>8.6177939247018909</v>
      </c>
      <c r="T11" s="20"/>
      <c r="U11" s="20">
        <v>6.3216204720282496</v>
      </c>
      <c r="V11" s="20">
        <v>0.51082098351844096</v>
      </c>
      <c r="W11" s="20">
        <v>2.1399713203583399</v>
      </c>
      <c r="X11" s="20">
        <v>1.7810073530061299</v>
      </c>
      <c r="Y11" s="20">
        <f t="shared" si="3"/>
        <v>10.753420128911161</v>
      </c>
    </row>
    <row r="12" spans="2:25" ht="15" customHeight="1" x14ac:dyDescent="0.3">
      <c r="B12" s="16" t="s">
        <v>405</v>
      </c>
      <c r="C12" s="289">
        <v>2.9114990637211702</v>
      </c>
      <c r="D12" s="20">
        <v>1.83099810461787</v>
      </c>
      <c r="E12" s="20">
        <v>7.4951759528978998</v>
      </c>
      <c r="F12" s="20">
        <v>0.74120092857557196</v>
      </c>
      <c r="G12" s="20">
        <f t="shared" si="0"/>
        <v>12.978874049812513</v>
      </c>
      <c r="H12" s="20"/>
      <c r="I12" s="289">
        <v>1.26403619127001</v>
      </c>
      <c r="J12" s="20">
        <v>1.0769843464577999</v>
      </c>
      <c r="K12" s="20">
        <v>5.4278141516746103</v>
      </c>
      <c r="L12" s="20">
        <v>2.9569965763962198</v>
      </c>
      <c r="M12" s="20">
        <f t="shared" si="1"/>
        <v>10.725831265798639</v>
      </c>
      <c r="N12" s="20"/>
      <c r="O12" s="289">
        <v>3.7065572343628599</v>
      </c>
      <c r="P12" s="20">
        <v>1.7852595202558299</v>
      </c>
      <c r="Q12" s="20">
        <v>4.65012072583791</v>
      </c>
      <c r="R12" s="20">
        <v>1.70305634624622</v>
      </c>
      <c r="S12" s="20">
        <f t="shared" si="2"/>
        <v>11.844993826702819</v>
      </c>
      <c r="T12" s="20"/>
      <c r="U12" s="20">
        <v>7.3372127853275</v>
      </c>
      <c r="V12" s="20">
        <v>0.91708467721751297</v>
      </c>
      <c r="W12" s="20">
        <v>2.2965395712937</v>
      </c>
      <c r="X12" s="20">
        <v>1.87386686104079</v>
      </c>
      <c r="Y12" s="20">
        <f t="shared" si="3"/>
        <v>12.424703894879503</v>
      </c>
    </row>
    <row r="13" spans="2:25" ht="15" customHeight="1" x14ac:dyDescent="0.3">
      <c r="B13" s="16" t="s">
        <v>406</v>
      </c>
      <c r="C13" s="289">
        <v>3.3546028874858198</v>
      </c>
      <c r="D13" s="20">
        <v>2.4280957828936298</v>
      </c>
      <c r="E13" s="20">
        <v>8.6379211471579307</v>
      </c>
      <c r="F13" s="20">
        <v>0.61062593259362996</v>
      </c>
      <c r="G13" s="20">
        <f t="shared" si="0"/>
        <v>15.03124575013101</v>
      </c>
      <c r="H13" s="20"/>
      <c r="I13" s="289">
        <v>1.68156784694661</v>
      </c>
      <c r="J13" s="20">
        <v>1.4876025815296801</v>
      </c>
      <c r="K13" s="20">
        <v>6.9644922822856703</v>
      </c>
      <c r="L13" s="20">
        <v>3.1496473181770401</v>
      </c>
      <c r="M13" s="20">
        <f t="shared" si="1"/>
        <v>13.283310028939001</v>
      </c>
      <c r="N13" s="20"/>
      <c r="O13" s="289">
        <v>5.3009764447610799</v>
      </c>
      <c r="P13" s="20">
        <v>2.6453303761681699</v>
      </c>
      <c r="Q13" s="20">
        <v>6.7214795281860198</v>
      </c>
      <c r="R13" s="20">
        <v>1.2481987833930199</v>
      </c>
      <c r="S13" s="20">
        <f t="shared" si="2"/>
        <v>15.91598513250829</v>
      </c>
      <c r="T13" s="20"/>
      <c r="U13" s="20">
        <v>8.6901134470686099</v>
      </c>
      <c r="V13" s="20">
        <v>1.3546406064001599</v>
      </c>
      <c r="W13" s="20">
        <v>3.1639153680210499</v>
      </c>
      <c r="X13" s="20">
        <v>1.3274707013395699</v>
      </c>
      <c r="Y13" s="20">
        <f t="shared" si="3"/>
        <v>14.536140122829389</v>
      </c>
    </row>
    <row r="14" spans="2:25" ht="15" customHeight="1" x14ac:dyDescent="0.3">
      <c r="B14" s="16" t="s">
        <v>407</v>
      </c>
      <c r="C14" s="289">
        <v>3.71125902636512</v>
      </c>
      <c r="D14" s="20">
        <v>2.5529884365522499</v>
      </c>
      <c r="E14" s="20">
        <v>7.8134584494766104</v>
      </c>
      <c r="F14" s="20">
        <v>0.426960265448601</v>
      </c>
      <c r="G14" s="20">
        <f t="shared" si="0"/>
        <v>14.504666177842582</v>
      </c>
      <c r="H14" s="20"/>
      <c r="I14" s="289">
        <v>2.00489197536875</v>
      </c>
      <c r="J14" s="20">
        <v>1.8033803705593401</v>
      </c>
      <c r="K14" s="20">
        <v>7.0866456083225904</v>
      </c>
      <c r="L14" s="20">
        <v>2.3419942589397298</v>
      </c>
      <c r="M14" s="20">
        <f t="shared" si="1"/>
        <v>13.23691221319041</v>
      </c>
      <c r="N14" s="20"/>
      <c r="O14" s="289">
        <v>6.1915108298652202</v>
      </c>
      <c r="P14" s="20">
        <v>3.16691757439387</v>
      </c>
      <c r="Q14" s="20">
        <v>6.7888538943350696</v>
      </c>
      <c r="R14" s="20">
        <v>0.91132695264774799</v>
      </c>
      <c r="S14" s="20">
        <f t="shared" si="2"/>
        <v>17.058609251241908</v>
      </c>
      <c r="T14" s="20"/>
      <c r="U14" s="20">
        <v>9.2070376210834208</v>
      </c>
      <c r="V14" s="20">
        <v>1.5338281379031999</v>
      </c>
      <c r="W14" s="20">
        <v>2.9760013448433802</v>
      </c>
      <c r="X14" s="20">
        <v>0.72151489754001297</v>
      </c>
      <c r="Y14" s="20">
        <f t="shared" si="3"/>
        <v>14.438382001370014</v>
      </c>
    </row>
    <row r="15" spans="2:25" ht="15" customHeight="1" x14ac:dyDescent="0.3">
      <c r="B15" s="16" t="s">
        <v>408</v>
      </c>
      <c r="C15" s="289">
        <v>3.6002274838968602</v>
      </c>
      <c r="D15" s="20">
        <v>1.67793149425156</v>
      </c>
      <c r="E15" s="20">
        <v>4.7101862762160396</v>
      </c>
      <c r="F15" s="20">
        <v>0.21057952283540801</v>
      </c>
      <c r="G15" s="20">
        <f t="shared" si="0"/>
        <v>10.198924777199869</v>
      </c>
      <c r="H15" s="20"/>
      <c r="I15" s="289">
        <v>1.98731630749337</v>
      </c>
      <c r="J15" s="20">
        <v>1.97568033901078</v>
      </c>
      <c r="K15" s="20">
        <v>5.0012755747876296</v>
      </c>
      <c r="L15" s="20">
        <v>1.42791347123822</v>
      </c>
      <c r="M15" s="20">
        <f t="shared" si="1"/>
        <v>10.392185692529999</v>
      </c>
      <c r="N15" s="20"/>
      <c r="O15" s="289">
        <v>6.8541328854603503</v>
      </c>
      <c r="P15" s="20">
        <v>3.2388050559787498</v>
      </c>
      <c r="Q15" s="20">
        <v>5.1754151260287502</v>
      </c>
      <c r="R15" s="20">
        <v>0.52996869832079896</v>
      </c>
      <c r="S15" s="20">
        <f t="shared" si="2"/>
        <v>15.798321765788648</v>
      </c>
      <c r="T15" s="20"/>
      <c r="U15" s="20">
        <v>8.6403510298197101</v>
      </c>
      <c r="V15" s="20">
        <v>1.0217490405543601</v>
      </c>
      <c r="W15" s="20">
        <v>2.2438594006934598</v>
      </c>
      <c r="X15" s="20">
        <v>0.29091874699357601</v>
      </c>
      <c r="Y15" s="20">
        <f t="shared" si="3"/>
        <v>12.196878218061105</v>
      </c>
    </row>
    <row r="16" spans="2:25" ht="15" customHeight="1" x14ac:dyDescent="0.3">
      <c r="B16" s="16" t="s">
        <v>807</v>
      </c>
      <c r="C16" s="289">
        <v>3.0642090417240802</v>
      </c>
      <c r="D16" s="20">
        <v>0.56414484789867503</v>
      </c>
      <c r="E16" s="20">
        <v>1.0630021978063799</v>
      </c>
      <c r="F16" s="20">
        <v>6.4241376391698399E-2</v>
      </c>
      <c r="G16" s="20">
        <f t="shared" si="0"/>
        <v>4.7555974638208331</v>
      </c>
      <c r="H16" s="20"/>
      <c r="I16" s="289">
        <v>1.8074699996494601</v>
      </c>
      <c r="J16" s="20">
        <v>1.82003100328339</v>
      </c>
      <c r="K16" s="20">
        <v>2.9033932236793398</v>
      </c>
      <c r="L16" s="20">
        <v>0.82483923862790998</v>
      </c>
      <c r="M16" s="20">
        <f t="shared" si="1"/>
        <v>7.3557334652401005</v>
      </c>
      <c r="N16" s="20"/>
      <c r="O16" s="289">
        <v>7.0166050411499397</v>
      </c>
      <c r="P16" s="20">
        <v>2.06894106193606</v>
      </c>
      <c r="Q16" s="20">
        <v>2.4488486720157798</v>
      </c>
      <c r="R16" s="20">
        <v>0.20744212735366999</v>
      </c>
      <c r="S16" s="20">
        <f t="shared" si="2"/>
        <v>11.741836902455448</v>
      </c>
      <c r="T16" s="20"/>
      <c r="U16" s="20">
        <v>7.6874234926257099</v>
      </c>
      <c r="V16" s="20">
        <v>0.52597188624188296</v>
      </c>
      <c r="W16" s="20">
        <v>1.3420862364756101</v>
      </c>
      <c r="X16" s="20">
        <v>0.141979484178683</v>
      </c>
      <c r="Y16" s="20">
        <f t="shared" si="3"/>
        <v>9.6974610995218882</v>
      </c>
    </row>
    <row r="17" spans="2:25" ht="15" customHeight="1" x14ac:dyDescent="0.3">
      <c r="B17" s="73" t="s">
        <v>329</v>
      </c>
      <c r="C17" s="151">
        <v>26.457247387786818</v>
      </c>
      <c r="D17" s="151">
        <v>13.169910119134229</v>
      </c>
      <c r="E17" s="151">
        <v>53.284037230516709</v>
      </c>
      <c r="F17" s="151">
        <v>7.0888052625622553</v>
      </c>
      <c r="G17" s="151">
        <v>100</v>
      </c>
      <c r="H17" s="151">
        <v>0</v>
      </c>
      <c r="I17" s="151">
        <v>11.39219737718456</v>
      </c>
      <c r="J17" s="151">
        <v>10.59379466946061</v>
      </c>
      <c r="K17" s="151">
        <v>48.376806739708726</v>
      </c>
      <c r="L17" s="151">
        <v>29.637201213646112</v>
      </c>
      <c r="M17" s="151">
        <v>100</v>
      </c>
      <c r="N17" s="151">
        <v>0</v>
      </c>
      <c r="O17" s="151">
        <v>36.245474795862087</v>
      </c>
      <c r="P17" s="151">
        <v>15.958537363760319</v>
      </c>
      <c r="Q17" s="151">
        <v>35.433919930884883</v>
      </c>
      <c r="R17" s="151">
        <v>12.36206790949268</v>
      </c>
      <c r="S17" s="151">
        <v>99.999999999999972</v>
      </c>
      <c r="T17" s="151">
        <v>0</v>
      </c>
      <c r="U17" s="151">
        <v>59.052704529825483</v>
      </c>
      <c r="V17" s="151">
        <v>6.8396153812178619</v>
      </c>
      <c r="W17" s="151">
        <v>20.904150196305899</v>
      </c>
      <c r="X17" s="151">
        <v>13.203529892650771</v>
      </c>
      <c r="Y17" s="151">
        <v>99.999999999999986</v>
      </c>
    </row>
    <row r="18" spans="2:25" ht="5.0999999999999996" customHeight="1" x14ac:dyDescent="0.3">
      <c r="B18" s="83"/>
      <c r="C18" s="83"/>
      <c r="D18" s="117"/>
      <c r="E18" s="117"/>
      <c r="F18" s="117"/>
      <c r="G18" s="117"/>
      <c r="H18" s="117"/>
      <c r="I18" s="83"/>
      <c r="J18" s="117"/>
      <c r="K18" s="117"/>
      <c r="L18" s="117"/>
      <c r="M18" s="117"/>
      <c r="N18" s="117"/>
      <c r="O18" s="83"/>
      <c r="P18" s="117"/>
      <c r="Q18" s="117"/>
      <c r="R18" s="117"/>
      <c r="S18" s="117"/>
      <c r="T18" s="117"/>
      <c r="U18" s="83"/>
      <c r="V18" s="117"/>
      <c r="W18" s="117"/>
      <c r="X18" s="117"/>
      <c r="Y18" s="117"/>
    </row>
    <row r="19" spans="2:25" ht="14.4" customHeight="1" x14ac:dyDescent="0.3">
      <c r="B19" s="723"/>
      <c r="C19" s="733"/>
      <c r="D19" s="733"/>
      <c r="E19" s="733"/>
      <c r="F19" s="733"/>
      <c r="G19" s="733"/>
      <c r="H19" s="733"/>
      <c r="I19" s="733"/>
      <c r="J19" s="733"/>
      <c r="K19" s="733"/>
      <c r="L19" s="733"/>
      <c r="M19" s="733"/>
      <c r="N19" s="733"/>
      <c r="O19" s="733"/>
      <c r="P19" s="733"/>
      <c r="Q19" s="733"/>
      <c r="R19" s="733"/>
      <c r="S19" s="733"/>
      <c r="T19" s="733"/>
      <c r="U19" s="733"/>
      <c r="V19" s="733"/>
      <c r="W19" s="733"/>
      <c r="X19" s="733"/>
      <c r="Y19" s="733"/>
    </row>
    <row r="20" spans="2:25" ht="14.4" customHeight="1" x14ac:dyDescent="0.3"/>
    <row r="21" spans="2:25" ht="14.4" customHeight="1" x14ac:dyDescent="0.3">
      <c r="C21" s="263"/>
      <c r="D21" s="263"/>
      <c r="E21" s="263"/>
      <c r="F21" s="263"/>
      <c r="G21" s="263"/>
      <c r="H21" s="263"/>
      <c r="I21" s="263"/>
      <c r="J21" s="263"/>
      <c r="K21" s="263"/>
      <c r="L21" s="263"/>
      <c r="M21" s="263"/>
      <c r="N21" s="263"/>
      <c r="O21" s="263"/>
      <c r="P21" s="263"/>
      <c r="Q21" s="263"/>
      <c r="R21" s="263"/>
      <c r="S21" s="263"/>
      <c r="T21" s="263"/>
      <c r="U21" s="263"/>
      <c r="V21" s="263"/>
      <c r="W21" s="263"/>
      <c r="X21" s="263"/>
      <c r="Y21" s="263"/>
    </row>
    <row r="22" spans="2:25" ht="14.4" customHeight="1" x14ac:dyDescent="0.3"/>
    <row r="23" spans="2:25" ht="14.4" customHeight="1" x14ac:dyDescent="0.3"/>
    <row r="24" spans="2:25" ht="14.4" customHeight="1" x14ac:dyDescent="0.3"/>
    <row r="25" spans="2:25" ht="14.4" customHeight="1" x14ac:dyDescent="0.3"/>
    <row r="26" spans="2:25" ht="14.4" customHeight="1" x14ac:dyDescent="0.3"/>
    <row r="27" spans="2:25" ht="14.4" customHeight="1" x14ac:dyDescent="0.3"/>
    <row r="28" spans="2:25" ht="14.4" customHeight="1" x14ac:dyDescent="0.3"/>
    <row r="29" spans="2:25" ht="14.4" customHeight="1" x14ac:dyDescent="0.3"/>
    <row r="30" spans="2:25" ht="14.4" customHeight="1" x14ac:dyDescent="0.3"/>
    <row r="31" spans="2:25" ht="14.4" customHeight="1" x14ac:dyDescent="0.3"/>
    <row r="32" spans="2:25"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25" ht="14.4" customHeight="1" x14ac:dyDescent="0.3"/>
    <row r="98" spans="2:25" ht="14.4" customHeight="1" x14ac:dyDescent="0.3"/>
    <row r="99" spans="2:25" ht="14.4" customHeight="1" x14ac:dyDescent="0.3"/>
    <row r="100" spans="2:25" ht="14.4" customHeight="1" x14ac:dyDescent="0.3"/>
    <row r="101" spans="2:25" ht="14.4" customHeight="1" x14ac:dyDescent="0.3"/>
    <row r="102" spans="2:25" ht="14.4" customHeight="1" x14ac:dyDescent="0.3"/>
    <row r="103" spans="2:25" ht="14.4" customHeight="1" x14ac:dyDescent="0.3"/>
    <row r="104" spans="2:25" ht="14.4" customHeight="1" x14ac:dyDescent="0.3"/>
    <row r="105" spans="2:25" ht="14.4" customHeight="1" x14ac:dyDescent="0.3"/>
    <row r="106" spans="2:25" ht="14.4" customHeight="1" x14ac:dyDescent="0.3"/>
    <row r="107" spans="2:25" ht="14.4" customHeight="1" x14ac:dyDescent="0.3">
      <c r="B107" s="732"/>
      <c r="C107" s="733"/>
      <c r="D107" s="733"/>
      <c r="E107" s="733"/>
      <c r="F107" s="733"/>
      <c r="G107" s="147"/>
      <c r="H107" s="147"/>
      <c r="I107" s="147"/>
      <c r="J107" s="147"/>
      <c r="K107" s="147"/>
      <c r="L107" s="147"/>
      <c r="M107" s="147"/>
      <c r="N107" s="147"/>
      <c r="O107" s="147"/>
      <c r="P107" s="147"/>
      <c r="Q107" s="147"/>
      <c r="R107" s="147"/>
      <c r="S107" s="147"/>
      <c r="T107" s="147"/>
      <c r="U107" s="147"/>
      <c r="V107" s="147"/>
      <c r="W107" s="147"/>
      <c r="X107" s="147"/>
      <c r="Y107" s="147"/>
    </row>
    <row r="108" spans="2:25" ht="14.4" customHeight="1" x14ac:dyDescent="0.3"/>
  </sheetData>
  <mergeCells count="8">
    <mergeCell ref="B2:Y2"/>
    <mergeCell ref="O5:S5"/>
    <mergeCell ref="C5:G5"/>
    <mergeCell ref="B19:Y19"/>
    <mergeCell ref="B107:F107"/>
    <mergeCell ref="U5:Y5"/>
    <mergeCell ref="I5:M5"/>
    <mergeCell ref="B5:B6"/>
  </mergeCells>
  <hyperlinks>
    <hyperlink ref="B1" location="Indice!A1" display="Ritorna all'indice"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F4B084"/>
  </sheetPr>
  <dimension ref="B1:U107"/>
  <sheetViews>
    <sheetView showGridLines="0" zoomScaleNormal="100" workbookViewId="0"/>
  </sheetViews>
  <sheetFormatPr defaultColWidth="11" defaultRowHeight="14.4" x14ac:dyDescent="0.3"/>
  <cols>
    <col min="1" max="1" width="5.5546875" style="45" customWidth="1"/>
    <col min="2" max="2" width="12.5546875" style="45" customWidth="1"/>
    <col min="3" max="5" width="8.5546875" style="45" customWidth="1"/>
    <col min="6" max="6" width="0.5546875" style="45" customWidth="1"/>
    <col min="7" max="9" width="8.5546875" style="45" customWidth="1"/>
    <col min="10" max="10" width="0.5546875" style="45" customWidth="1"/>
    <col min="11" max="13" width="8.5546875" style="45" customWidth="1"/>
    <col min="14" max="14" width="0.5546875" style="45" customWidth="1"/>
    <col min="15" max="17" width="8.5546875" style="45" customWidth="1"/>
    <col min="18" max="18" width="0.5546875" style="45" customWidth="1"/>
    <col min="19" max="21" width="8.5546875" style="45" customWidth="1"/>
    <col min="22" max="22" width="7.33203125" style="45" customWidth="1"/>
    <col min="23" max="24" width="11" style="45" customWidth="1"/>
    <col min="25" max="25" width="19.5546875" style="45" customWidth="1"/>
    <col min="26" max="26" width="11" style="45" customWidth="1"/>
    <col min="27" max="16384" width="11" style="45"/>
  </cols>
  <sheetData>
    <row r="1" spans="2:21" s="1" customFormat="1" ht="15" customHeight="1" x14ac:dyDescent="0.25">
      <c r="B1" s="699" t="s">
        <v>0</v>
      </c>
    </row>
    <row r="2" spans="2:21" s="1" customFormat="1" ht="15" customHeight="1" x14ac:dyDescent="0.25">
      <c r="B2" s="736" t="s">
        <v>152</v>
      </c>
      <c r="C2" s="722"/>
      <c r="D2" s="722"/>
      <c r="E2" s="722"/>
      <c r="F2" s="722"/>
      <c r="G2" s="722"/>
      <c r="H2" s="722"/>
      <c r="I2" s="722"/>
      <c r="J2" s="722"/>
      <c r="K2" s="722"/>
      <c r="L2" s="722"/>
      <c r="M2" s="722"/>
      <c r="N2" s="722"/>
      <c r="O2" s="722"/>
      <c r="P2" s="722"/>
      <c r="Q2" s="722"/>
      <c r="R2" s="722"/>
      <c r="S2" s="722"/>
      <c r="T2" s="722"/>
      <c r="U2" s="722"/>
    </row>
    <row r="3" spans="2:21" s="1" customFormat="1" ht="15" customHeight="1" x14ac:dyDescent="0.25">
      <c r="B3" s="42" t="s">
        <v>153</v>
      </c>
    </row>
    <row r="4" spans="2:21" s="57" customFormat="1" ht="15" customHeight="1" x14ac:dyDescent="0.3">
      <c r="B4" s="72" t="s">
        <v>412</v>
      </c>
    </row>
    <row r="5" spans="2:21" ht="17.100000000000001" customHeight="1" x14ac:dyDescent="0.3">
      <c r="B5" s="748" t="s">
        <v>394</v>
      </c>
      <c r="C5" s="780" t="s">
        <v>325</v>
      </c>
      <c r="D5" s="725"/>
      <c r="E5" s="725"/>
      <c r="F5" s="276"/>
      <c r="G5" s="780" t="s">
        <v>326</v>
      </c>
      <c r="H5" s="725"/>
      <c r="I5" s="725"/>
      <c r="J5" s="276"/>
      <c r="K5" s="780" t="s">
        <v>327</v>
      </c>
      <c r="L5" s="725"/>
      <c r="M5" s="725"/>
      <c r="N5" s="276"/>
      <c r="O5" s="780" t="s">
        <v>395</v>
      </c>
      <c r="P5" s="725"/>
      <c r="Q5" s="725"/>
      <c r="R5" s="276"/>
      <c r="S5" s="780" t="s">
        <v>329</v>
      </c>
      <c r="T5" s="725"/>
      <c r="U5" s="725"/>
    </row>
    <row r="6" spans="2:21" ht="17.100000000000001" customHeight="1" x14ac:dyDescent="0.3">
      <c r="B6" s="717"/>
      <c r="C6" s="88" t="s">
        <v>396</v>
      </c>
      <c r="D6" s="278" t="s">
        <v>397</v>
      </c>
      <c r="E6" s="88" t="s">
        <v>329</v>
      </c>
      <c r="F6" s="135"/>
      <c r="G6" s="88" t="s">
        <v>396</v>
      </c>
      <c r="H6" s="278" t="s">
        <v>397</v>
      </c>
      <c r="I6" s="88" t="s">
        <v>329</v>
      </c>
      <c r="J6" s="135"/>
      <c r="K6" s="88" t="s">
        <v>396</v>
      </c>
      <c r="L6" s="278" t="s">
        <v>397</v>
      </c>
      <c r="M6" s="88" t="s">
        <v>329</v>
      </c>
      <c r="N6" s="135"/>
      <c r="O6" s="88" t="s">
        <v>396</v>
      </c>
      <c r="P6" s="278" t="s">
        <v>397</v>
      </c>
      <c r="Q6" s="152" t="s">
        <v>329</v>
      </c>
      <c r="R6" s="152"/>
      <c r="S6" s="152" t="s">
        <v>396</v>
      </c>
      <c r="T6" s="278" t="s">
        <v>397</v>
      </c>
      <c r="U6" s="88" t="s">
        <v>329</v>
      </c>
    </row>
    <row r="7" spans="2:21" ht="15" customHeight="1" x14ac:dyDescent="0.3">
      <c r="B7" s="16" t="s">
        <v>806</v>
      </c>
      <c r="C7" s="20">
        <v>32.898635348635402</v>
      </c>
      <c r="D7" s="20">
        <v>30.947983296324502</v>
      </c>
      <c r="E7" s="20">
        <v>32.558480321331601</v>
      </c>
      <c r="F7" s="20"/>
      <c r="G7" s="20">
        <v>58.497163780150302</v>
      </c>
      <c r="H7" s="20">
        <v>57.7664794000803</v>
      </c>
      <c r="I7" s="20">
        <v>58.153936846077997</v>
      </c>
      <c r="J7" s="20"/>
      <c r="K7" s="20">
        <v>52.7523216489192</v>
      </c>
      <c r="L7" s="20">
        <v>52.902333103244302</v>
      </c>
      <c r="M7" s="20">
        <v>52.824482840405103</v>
      </c>
      <c r="N7" s="20"/>
      <c r="O7" s="20">
        <v>46.1822362400248</v>
      </c>
      <c r="P7" s="20">
        <v>43.381297654690599</v>
      </c>
      <c r="Q7" s="20">
        <v>44.9351135625135</v>
      </c>
      <c r="R7" s="20"/>
      <c r="S7" s="20">
        <v>45.805214430615202</v>
      </c>
      <c r="T7" s="20">
        <v>49.401647702831497</v>
      </c>
      <c r="U7" s="20">
        <v>47.190266070274298</v>
      </c>
    </row>
    <row r="8" spans="2:21" ht="15" customHeight="1" x14ac:dyDescent="0.3">
      <c r="B8" s="16" t="s">
        <v>401</v>
      </c>
      <c r="C8" s="20">
        <v>32.727154603535801</v>
      </c>
      <c r="D8" s="20">
        <v>26.443246697608</v>
      </c>
      <c r="E8" s="20">
        <v>31.0377072148457</v>
      </c>
      <c r="F8" s="20"/>
      <c r="G8" s="20">
        <v>60.389019965516397</v>
      </c>
      <c r="H8" s="20">
        <v>58.283995616486699</v>
      </c>
      <c r="I8" s="20">
        <v>59.422233279286601</v>
      </c>
      <c r="J8" s="20"/>
      <c r="K8" s="20">
        <v>40.504673744974703</v>
      </c>
      <c r="L8" s="20">
        <v>39.528035653068201</v>
      </c>
      <c r="M8" s="20">
        <v>40.041495772815999</v>
      </c>
      <c r="N8" s="20"/>
      <c r="O8" s="20">
        <v>45.498240412820202</v>
      </c>
      <c r="P8" s="20">
        <v>42.725098742130399</v>
      </c>
      <c r="Q8" s="20">
        <v>44.287907793184303</v>
      </c>
      <c r="R8" s="20"/>
      <c r="S8" s="20">
        <v>41.346404827773704</v>
      </c>
      <c r="T8" s="20">
        <v>41.570601722883701</v>
      </c>
      <c r="U8" s="20">
        <v>41.428046068731597</v>
      </c>
    </row>
    <row r="9" spans="2:21" ht="15" customHeight="1" x14ac:dyDescent="0.3">
      <c r="B9" s="16" t="s">
        <v>402</v>
      </c>
      <c r="C9" s="20">
        <v>32.889072776088597</v>
      </c>
      <c r="D9" s="20">
        <v>26.6901225518457</v>
      </c>
      <c r="E9" s="20">
        <v>31.019671032206301</v>
      </c>
      <c r="F9" s="20"/>
      <c r="G9" s="20">
        <v>58.243694317329101</v>
      </c>
      <c r="H9" s="20">
        <v>55.486546700405903</v>
      </c>
      <c r="I9" s="20">
        <v>56.982021393071904</v>
      </c>
      <c r="J9" s="20"/>
      <c r="K9" s="20">
        <v>34.790408684546598</v>
      </c>
      <c r="L9" s="20">
        <v>32.596392816512299</v>
      </c>
      <c r="M9" s="20">
        <v>33.7676981060606</v>
      </c>
      <c r="N9" s="20"/>
      <c r="O9" s="20">
        <v>36.593966200680903</v>
      </c>
      <c r="P9" s="20">
        <v>33.761394634992598</v>
      </c>
      <c r="Q9" s="20">
        <v>35.3195061904458</v>
      </c>
      <c r="R9" s="20"/>
      <c r="S9" s="20">
        <v>38.570827476675802</v>
      </c>
      <c r="T9" s="20">
        <v>36.588468807300899</v>
      </c>
      <c r="U9" s="20">
        <v>37.809709280813301</v>
      </c>
    </row>
    <row r="10" spans="2:21" ht="15" customHeight="1" x14ac:dyDescent="0.3">
      <c r="B10" s="16" t="s">
        <v>403</v>
      </c>
      <c r="C10" s="20">
        <v>31.659124874060701</v>
      </c>
      <c r="D10" s="20">
        <v>25.411475536160399</v>
      </c>
      <c r="E10" s="20">
        <v>29.888233120738001</v>
      </c>
      <c r="F10" s="20"/>
      <c r="G10" s="20">
        <v>54.1974691307041</v>
      </c>
      <c r="H10" s="20">
        <v>51.1007785992809</v>
      </c>
      <c r="I10" s="20">
        <v>52.806487193485303</v>
      </c>
      <c r="J10" s="20"/>
      <c r="K10" s="20">
        <v>30.907767620490102</v>
      </c>
      <c r="L10" s="20">
        <v>28.2150155742594</v>
      </c>
      <c r="M10" s="20">
        <v>29.697649213724102</v>
      </c>
      <c r="N10" s="20"/>
      <c r="O10" s="20">
        <v>29.4313453973249</v>
      </c>
      <c r="P10" s="20">
        <v>26.362005549332402</v>
      </c>
      <c r="Q10" s="20">
        <v>28.037969465559598</v>
      </c>
      <c r="R10" s="20"/>
      <c r="S10" s="20">
        <v>34.7042023518066</v>
      </c>
      <c r="T10" s="20">
        <v>31.565796328587599</v>
      </c>
      <c r="U10" s="20">
        <v>33.513881209146703</v>
      </c>
    </row>
    <row r="11" spans="2:21" ht="15" customHeight="1" x14ac:dyDescent="0.3">
      <c r="B11" s="16" t="s">
        <v>404</v>
      </c>
      <c r="C11" s="20">
        <v>30.194235853255702</v>
      </c>
      <c r="D11" s="20">
        <v>24.509208825955501</v>
      </c>
      <c r="E11" s="20">
        <v>28.595854182279702</v>
      </c>
      <c r="F11" s="20"/>
      <c r="G11" s="20">
        <v>49.553154553648397</v>
      </c>
      <c r="H11" s="20">
        <v>46.651280994671403</v>
      </c>
      <c r="I11" s="20">
        <v>48.247063225159998</v>
      </c>
      <c r="J11" s="20"/>
      <c r="K11" s="20">
        <v>29.978305570915101</v>
      </c>
      <c r="L11" s="20">
        <v>28.292557753820599</v>
      </c>
      <c r="M11" s="20">
        <v>29.191556976722801</v>
      </c>
      <c r="N11" s="20"/>
      <c r="O11" s="20">
        <v>26.7963824012967</v>
      </c>
      <c r="P11" s="20">
        <v>22.9918557988331</v>
      </c>
      <c r="Q11" s="20">
        <v>25.036788492511</v>
      </c>
      <c r="R11" s="20"/>
      <c r="S11" s="20">
        <v>32.236761820943599</v>
      </c>
      <c r="T11" s="20">
        <v>28.629130473372001</v>
      </c>
      <c r="U11" s="20">
        <v>30.842582848888501</v>
      </c>
    </row>
    <row r="12" spans="2:21" ht="15" customHeight="1" x14ac:dyDescent="0.3">
      <c r="B12" s="16" t="s">
        <v>405</v>
      </c>
      <c r="C12" s="20">
        <v>29.097985407810299</v>
      </c>
      <c r="D12" s="20">
        <v>24.345236498999899</v>
      </c>
      <c r="E12" s="20">
        <v>27.687654627655299</v>
      </c>
      <c r="F12" s="20"/>
      <c r="G12" s="20">
        <v>45.996372737616802</v>
      </c>
      <c r="H12" s="20">
        <v>43.306326659534399</v>
      </c>
      <c r="I12" s="20">
        <v>44.797973364320598</v>
      </c>
      <c r="J12" s="20"/>
      <c r="K12" s="20">
        <v>28.5301817236513</v>
      </c>
      <c r="L12" s="20">
        <v>27.052374564306799</v>
      </c>
      <c r="M12" s="20">
        <v>27.8532400847958</v>
      </c>
      <c r="N12" s="20"/>
      <c r="O12" s="20">
        <v>25.7486037522009</v>
      </c>
      <c r="P12" s="20">
        <v>21.643611038180399</v>
      </c>
      <c r="Q12" s="20">
        <v>23.828563888003199</v>
      </c>
      <c r="R12" s="20"/>
      <c r="S12" s="20">
        <v>30.8103774814407</v>
      </c>
      <c r="T12" s="20">
        <v>27.177763602036698</v>
      </c>
      <c r="U12" s="20">
        <v>29.380957657297799</v>
      </c>
    </row>
    <row r="13" spans="2:21" ht="15" customHeight="1" x14ac:dyDescent="0.3">
      <c r="B13" s="16" t="s">
        <v>406</v>
      </c>
      <c r="C13" s="20">
        <v>28.379458891991799</v>
      </c>
      <c r="D13" s="20">
        <v>24.066321713852201</v>
      </c>
      <c r="E13" s="20">
        <v>27.039407352573701</v>
      </c>
      <c r="F13" s="20"/>
      <c r="G13" s="20">
        <v>43.165046420479698</v>
      </c>
      <c r="H13" s="20">
        <v>40.771346611875202</v>
      </c>
      <c r="I13" s="20">
        <v>42.118906009470898</v>
      </c>
      <c r="J13" s="20"/>
      <c r="K13" s="20">
        <v>24.932376090780501</v>
      </c>
      <c r="L13" s="20">
        <v>23.5822343757415</v>
      </c>
      <c r="M13" s="20">
        <v>24.364095493948</v>
      </c>
      <c r="N13" s="20"/>
      <c r="O13" s="20">
        <v>22.625941171145399</v>
      </c>
      <c r="P13" s="20">
        <v>18.477383163688099</v>
      </c>
      <c r="Q13" s="20">
        <v>20.6715197206805</v>
      </c>
      <c r="R13" s="20"/>
      <c r="S13" s="20">
        <v>28.968080724606398</v>
      </c>
      <c r="T13" s="20">
        <v>25.035281472976202</v>
      </c>
      <c r="U13" s="20">
        <v>27.4021393484486</v>
      </c>
    </row>
    <row r="14" spans="2:21" ht="15" customHeight="1" x14ac:dyDescent="0.3">
      <c r="B14" s="16" t="s">
        <v>407</v>
      </c>
      <c r="C14" s="20">
        <v>26.297945515633</v>
      </c>
      <c r="D14" s="20">
        <v>23.206900533584299</v>
      </c>
      <c r="E14" s="20">
        <v>25.366419020923999</v>
      </c>
      <c r="F14" s="20"/>
      <c r="G14" s="20">
        <v>38.149637923643397</v>
      </c>
      <c r="H14" s="20">
        <v>35.289995414828297</v>
      </c>
      <c r="I14" s="20">
        <v>36.933872033190802</v>
      </c>
      <c r="J14" s="20"/>
      <c r="K14" s="20">
        <v>21.1047208304043</v>
      </c>
      <c r="L14" s="20">
        <v>20.0701092707898</v>
      </c>
      <c r="M14" s="20">
        <v>20.7136278048599</v>
      </c>
      <c r="N14" s="20"/>
      <c r="O14" s="20">
        <v>18.191669700863802</v>
      </c>
      <c r="P14" s="20">
        <v>14.263129585483799</v>
      </c>
      <c r="Q14" s="20">
        <v>16.303503991605201</v>
      </c>
      <c r="R14" s="20"/>
      <c r="S14" s="20">
        <v>25.598622417275099</v>
      </c>
      <c r="T14" s="20">
        <v>21.5001840061366</v>
      </c>
      <c r="U14" s="20">
        <v>23.9855851371711</v>
      </c>
    </row>
    <row r="15" spans="2:21" ht="15" customHeight="1" x14ac:dyDescent="0.3">
      <c r="B15" s="16" t="s">
        <v>408</v>
      </c>
      <c r="C15" s="20">
        <v>22.082651948786499</v>
      </c>
      <c r="D15" s="20">
        <v>21.554903884199401</v>
      </c>
      <c r="E15" s="20">
        <v>21.933403937384199</v>
      </c>
      <c r="F15" s="20"/>
      <c r="G15" s="20">
        <v>33.031347788641</v>
      </c>
      <c r="H15" s="20">
        <v>28.604886718528199</v>
      </c>
      <c r="I15" s="20">
        <v>31.205315690105099</v>
      </c>
      <c r="J15" s="20"/>
      <c r="K15" s="20">
        <v>16.032487776054399</v>
      </c>
      <c r="L15" s="20">
        <v>14.899874536641001</v>
      </c>
      <c r="M15" s="20">
        <v>15.672328678796701</v>
      </c>
      <c r="N15" s="20"/>
      <c r="O15" s="20">
        <v>13.390785801209899</v>
      </c>
      <c r="P15" s="20">
        <v>9.9354622518188496</v>
      </c>
      <c r="Q15" s="20">
        <v>11.6678219227688</v>
      </c>
      <c r="R15" s="20"/>
      <c r="S15" s="20">
        <v>20.771680659857999</v>
      </c>
      <c r="T15" s="20">
        <v>16.783829593337298</v>
      </c>
      <c r="U15" s="20">
        <v>19.203279112432899</v>
      </c>
    </row>
    <row r="16" spans="2:21" ht="15" customHeight="1" x14ac:dyDescent="0.3">
      <c r="B16" s="13" t="s">
        <v>807</v>
      </c>
      <c r="C16" s="152">
        <v>10.477856590114801</v>
      </c>
      <c r="D16" s="152">
        <v>18.438509552538999</v>
      </c>
      <c r="E16" s="152">
        <v>12.061072142785701</v>
      </c>
      <c r="F16" s="152"/>
      <c r="G16" s="152">
        <v>28.7581978292468</v>
      </c>
      <c r="H16" s="152">
        <v>22.538009572072099</v>
      </c>
      <c r="I16" s="152">
        <v>26.418417314756599</v>
      </c>
      <c r="J16" s="20"/>
      <c r="K16" s="152">
        <v>10.038542880331899</v>
      </c>
      <c r="L16" s="152">
        <v>11.4540698149553</v>
      </c>
      <c r="M16" s="152">
        <v>10.3726669973545</v>
      </c>
      <c r="N16" s="20"/>
      <c r="O16" s="152">
        <v>9.3910529995357006</v>
      </c>
      <c r="P16" s="152">
        <v>6.9778642492023799</v>
      </c>
      <c r="Q16" s="152">
        <v>8.2260414383627705</v>
      </c>
      <c r="R16" s="152"/>
      <c r="S16" s="152">
        <v>13.3942384893083</v>
      </c>
      <c r="T16" s="152">
        <v>11.798228866128101</v>
      </c>
      <c r="U16" s="152">
        <v>12.8042798447721</v>
      </c>
    </row>
    <row r="17" spans="2:21" ht="5.0999999999999996" customHeight="1" x14ac:dyDescent="0.3">
      <c r="B17" s="83"/>
      <c r="C17" s="117"/>
      <c r="D17" s="117"/>
      <c r="E17" s="117"/>
      <c r="F17" s="117"/>
      <c r="G17" s="117"/>
      <c r="H17" s="117"/>
      <c r="I17" s="117"/>
      <c r="J17" s="117"/>
      <c r="K17" s="117"/>
      <c r="L17" s="117"/>
      <c r="M17" s="117"/>
      <c r="N17" s="117"/>
      <c r="O17" s="117"/>
      <c r="P17" s="117"/>
      <c r="Q17" s="117"/>
      <c r="R17" s="117"/>
      <c r="S17" s="117"/>
      <c r="T17" s="117"/>
      <c r="U17" s="117"/>
    </row>
    <row r="18" spans="2:21" ht="14.4" customHeight="1" x14ac:dyDescent="0.3">
      <c r="B18" s="723"/>
      <c r="C18" s="733"/>
      <c r="D18" s="733"/>
      <c r="E18" s="733"/>
      <c r="F18" s="733"/>
      <c r="G18" s="733"/>
      <c r="H18" s="733"/>
      <c r="I18" s="733"/>
      <c r="J18" s="733"/>
      <c r="K18" s="733"/>
      <c r="L18" s="733"/>
      <c r="M18" s="733"/>
      <c r="N18" s="733"/>
      <c r="O18" s="733"/>
      <c r="P18" s="733"/>
      <c r="Q18" s="733"/>
      <c r="R18" s="37"/>
      <c r="S18" s="37"/>
      <c r="T18" s="37"/>
      <c r="U18" s="37"/>
    </row>
    <row r="19" spans="2:21" ht="14.4" customHeight="1" x14ac:dyDescent="0.3"/>
    <row r="20" spans="2:21" ht="14.4" customHeight="1" x14ac:dyDescent="0.3"/>
    <row r="21" spans="2:21" ht="14.4" customHeight="1" x14ac:dyDescent="0.3"/>
    <row r="22" spans="2:21" ht="14.4" customHeight="1" x14ac:dyDescent="0.3"/>
    <row r="23" spans="2:21" ht="14.4" customHeight="1" x14ac:dyDescent="0.3"/>
    <row r="24" spans="2:21" ht="14.4" customHeight="1" x14ac:dyDescent="0.3"/>
    <row r="25" spans="2:21" ht="14.4" customHeight="1" x14ac:dyDescent="0.3"/>
    <row r="26" spans="2:21" ht="14.4" customHeight="1" x14ac:dyDescent="0.3"/>
    <row r="27" spans="2:21" ht="14.4" customHeight="1" x14ac:dyDescent="0.3"/>
    <row r="28" spans="2:21" ht="14.4" customHeight="1" x14ac:dyDescent="0.3"/>
    <row r="29" spans="2:21" ht="14.4" customHeight="1" x14ac:dyDescent="0.3"/>
    <row r="30" spans="2:21" ht="14.4" customHeight="1" x14ac:dyDescent="0.3"/>
    <row r="31" spans="2:21" ht="14.4" customHeight="1" x14ac:dyDescent="0.3"/>
    <row r="32" spans="2:21"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21" ht="14.4" customHeight="1" x14ac:dyDescent="0.3"/>
    <row r="98" spans="2:21" ht="14.4" customHeight="1" x14ac:dyDescent="0.3"/>
    <row r="99" spans="2:21" ht="14.4" customHeight="1" x14ac:dyDescent="0.3"/>
    <row r="100" spans="2:21" ht="14.4" customHeight="1" x14ac:dyDescent="0.3"/>
    <row r="101" spans="2:21" ht="14.4" customHeight="1" x14ac:dyDescent="0.3"/>
    <row r="102" spans="2:21" ht="14.4" customHeight="1" x14ac:dyDescent="0.3"/>
    <row r="103" spans="2:21" ht="14.4" customHeight="1" x14ac:dyDescent="0.3"/>
    <row r="104" spans="2:21" ht="14.4" customHeight="1" x14ac:dyDescent="0.3"/>
    <row r="105" spans="2:21" ht="14.4" customHeight="1" x14ac:dyDescent="0.3"/>
    <row r="106" spans="2:21" ht="14.4" customHeight="1" x14ac:dyDescent="0.3">
      <c r="B106" s="732"/>
      <c r="C106" s="733"/>
      <c r="D106" s="733"/>
      <c r="E106" s="147"/>
      <c r="F106" s="147"/>
      <c r="G106" s="147"/>
      <c r="H106" s="147"/>
      <c r="I106" s="147"/>
      <c r="J106" s="147"/>
      <c r="K106" s="147"/>
      <c r="L106" s="147"/>
      <c r="M106" s="147"/>
      <c r="N106" s="147"/>
      <c r="O106" s="147"/>
      <c r="P106" s="147"/>
      <c r="Q106" s="147"/>
      <c r="R106" s="147"/>
      <c r="S106" s="147"/>
      <c r="T106" s="147"/>
      <c r="U106" s="147"/>
    </row>
    <row r="107" spans="2:21" ht="14.4" customHeight="1" x14ac:dyDescent="0.3"/>
  </sheetData>
  <mergeCells count="9">
    <mergeCell ref="B18:Q18"/>
    <mergeCell ref="B2:U2"/>
    <mergeCell ref="B106:D106"/>
    <mergeCell ref="B5:B6"/>
    <mergeCell ref="O5:Q5"/>
    <mergeCell ref="S5:U5"/>
    <mergeCell ref="C5:E5"/>
    <mergeCell ref="G5:I5"/>
    <mergeCell ref="K5:M5"/>
  </mergeCells>
  <hyperlinks>
    <hyperlink ref="B1" location="Indice!A1" display="Ritorna all'indice" xr:uid="{00000000-0004-0000-39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F4B084"/>
  </sheetPr>
  <dimension ref="B1:G91"/>
  <sheetViews>
    <sheetView showGridLines="0" zoomScaleNormal="100" workbookViewId="0"/>
  </sheetViews>
  <sheetFormatPr defaultColWidth="9.21875" defaultRowHeight="14.4" x14ac:dyDescent="0.3"/>
  <cols>
    <col min="1" max="1" width="5.21875" style="45" customWidth="1"/>
    <col min="2" max="2" width="23.5546875" style="45" customWidth="1"/>
    <col min="3" max="7" width="10.5546875" style="45" customWidth="1"/>
    <col min="8" max="8" width="9.21875" style="45" customWidth="1"/>
    <col min="9" max="16384" width="9.21875" style="45"/>
  </cols>
  <sheetData>
    <row r="1" spans="2:7" s="1" customFormat="1" ht="15" customHeight="1" x14ac:dyDescent="0.25">
      <c r="B1" s="699" t="s">
        <v>0</v>
      </c>
    </row>
    <row r="2" spans="2:7" s="59" customFormat="1" ht="15" customHeight="1" x14ac:dyDescent="0.25">
      <c r="B2" s="779" t="s">
        <v>154</v>
      </c>
      <c r="C2" s="728"/>
      <c r="D2" s="728"/>
      <c r="E2" s="728"/>
      <c r="F2" s="728"/>
      <c r="G2" s="728"/>
    </row>
    <row r="3" spans="2:7" s="1" customFormat="1" ht="15" customHeight="1" x14ac:dyDescent="0.25">
      <c r="B3" s="42" t="s">
        <v>155</v>
      </c>
      <c r="C3" s="42"/>
      <c r="D3" s="42"/>
      <c r="E3" s="42"/>
      <c r="F3" s="42"/>
      <c r="G3" s="42"/>
    </row>
    <row r="4" spans="2:7" s="57" customFormat="1" ht="15" customHeight="1" x14ac:dyDescent="0.3">
      <c r="B4" s="72" t="s">
        <v>577</v>
      </c>
      <c r="C4" s="72"/>
      <c r="D4" s="72"/>
      <c r="E4" s="72"/>
      <c r="F4" s="72"/>
      <c r="G4" s="72"/>
    </row>
    <row r="5" spans="2:7" s="59" customFormat="1" ht="35.1" customHeight="1" x14ac:dyDescent="0.25">
      <c r="B5" s="88"/>
      <c r="C5" s="9" t="s">
        <v>335</v>
      </c>
      <c r="D5" s="9" t="s">
        <v>336</v>
      </c>
      <c r="E5" s="9" t="s">
        <v>371</v>
      </c>
      <c r="F5" s="9" t="s">
        <v>804</v>
      </c>
      <c r="G5" s="9" t="s">
        <v>329</v>
      </c>
    </row>
    <row r="6" spans="2:7" s="59" customFormat="1" ht="15" customHeight="1" x14ac:dyDescent="0.25">
      <c r="B6" s="16" t="s">
        <v>798</v>
      </c>
      <c r="C6" s="20">
        <v>23.633639439342659</v>
      </c>
      <c r="D6" s="20">
        <v>5.2803992923592276</v>
      </c>
      <c r="E6" s="20">
        <v>23.382347394567681</v>
      </c>
      <c r="F6" s="20">
        <v>30.314327955261291</v>
      </c>
      <c r="G6" s="20">
        <v>19.33254347458141</v>
      </c>
    </row>
    <row r="7" spans="2:7" s="59" customFormat="1" ht="15" customHeight="1" x14ac:dyDescent="0.25">
      <c r="B7" s="16" t="s">
        <v>799</v>
      </c>
      <c r="C7" s="20">
        <v>10.272917673594341</v>
      </c>
      <c r="D7" s="20">
        <v>5.0140250095854384</v>
      </c>
      <c r="E7" s="20">
        <v>11.20139229389039</v>
      </c>
      <c r="F7" s="20">
        <v>8.9027447451307982</v>
      </c>
      <c r="G7" s="20">
        <v>9.4860690344830836</v>
      </c>
    </row>
    <row r="8" spans="2:7" s="59" customFormat="1" ht="15" customHeight="1" x14ac:dyDescent="0.25">
      <c r="B8" s="16" t="s">
        <v>800</v>
      </c>
      <c r="C8" s="20">
        <v>54.122764620589642</v>
      </c>
      <c r="D8" s="20">
        <v>36.73476251656426</v>
      </c>
      <c r="E8" s="20">
        <v>30.551798828619599</v>
      </c>
      <c r="F8" s="20">
        <v>37.603651089541671</v>
      </c>
      <c r="G8" s="20">
        <v>43.278462477309667</v>
      </c>
    </row>
    <row r="9" spans="2:7" s="59" customFormat="1" ht="15" customHeight="1" x14ac:dyDescent="0.25">
      <c r="B9" s="16" t="s">
        <v>801</v>
      </c>
      <c r="C9" s="20">
        <v>11.97067826647333</v>
      </c>
      <c r="D9" s="20">
        <v>52.970813181491053</v>
      </c>
      <c r="E9" s="20">
        <v>34.864461482922337</v>
      </c>
      <c r="F9" s="20">
        <v>23.179276210066242</v>
      </c>
      <c r="G9" s="20">
        <v>27.90292501362584</v>
      </c>
    </row>
    <row r="10" spans="2:7" s="59" customFormat="1" ht="15" customHeight="1" x14ac:dyDescent="0.25">
      <c r="B10" s="27" t="s">
        <v>329</v>
      </c>
      <c r="C10" s="31">
        <v>100</v>
      </c>
      <c r="D10" s="31">
        <v>100</v>
      </c>
      <c r="E10" s="31">
        <v>100</v>
      </c>
      <c r="F10" s="31">
        <v>100</v>
      </c>
      <c r="G10" s="31">
        <v>100</v>
      </c>
    </row>
    <row r="11" spans="2:7" s="59" customFormat="1" ht="5.0999999999999996" customHeight="1" x14ac:dyDescent="0.25">
      <c r="B11" s="32"/>
      <c r="C11" s="145"/>
      <c r="D11" s="145"/>
      <c r="E11" s="145"/>
      <c r="F11" s="145"/>
      <c r="G11" s="145"/>
    </row>
    <row r="12" spans="2:7" s="59" customFormat="1" ht="68.25" customHeight="1" x14ac:dyDescent="0.25">
      <c r="B12" s="723" t="s">
        <v>1395</v>
      </c>
      <c r="C12" s="728"/>
      <c r="D12" s="728"/>
      <c r="E12" s="728"/>
      <c r="F12" s="728"/>
      <c r="G12" s="728"/>
    </row>
    <row r="13" spans="2:7" s="59" customFormat="1" ht="12" customHeight="1" x14ac:dyDescent="0.25">
      <c r="B13" s="146"/>
      <c r="C13" s="146"/>
      <c r="D13" s="146"/>
      <c r="E13" s="146"/>
      <c r="F13" s="146"/>
      <c r="G13" s="146"/>
    </row>
    <row r="14" spans="2:7" s="59" customFormat="1" ht="12" customHeight="1" x14ac:dyDescent="0.25"/>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spans="2:4" ht="14.4" customHeight="1" x14ac:dyDescent="0.3"/>
    <row r="82" spans="2:4" ht="14.4" customHeight="1" x14ac:dyDescent="0.3"/>
    <row r="83" spans="2:4" ht="14.4" customHeight="1" x14ac:dyDescent="0.3"/>
    <row r="84" spans="2:4" ht="14.4" customHeight="1" x14ac:dyDescent="0.3"/>
    <row r="85" spans="2:4" ht="14.4" customHeight="1" x14ac:dyDescent="0.3"/>
    <row r="86" spans="2:4" ht="14.4" customHeight="1" x14ac:dyDescent="0.3"/>
    <row r="87" spans="2:4" ht="14.4" customHeight="1" x14ac:dyDescent="0.3"/>
    <row r="88" spans="2:4" ht="14.4" customHeight="1" x14ac:dyDescent="0.3"/>
    <row r="89" spans="2:4" ht="14.4" customHeight="1" x14ac:dyDescent="0.3"/>
    <row r="90" spans="2:4" ht="14.4" customHeight="1" x14ac:dyDescent="0.3">
      <c r="B90" s="732"/>
      <c r="C90" s="733"/>
      <c r="D90" s="733"/>
    </row>
    <row r="91" spans="2:4" ht="14.4" customHeight="1" x14ac:dyDescent="0.3"/>
  </sheetData>
  <mergeCells count="3">
    <mergeCell ref="B2:G2"/>
    <mergeCell ref="B90:D90"/>
    <mergeCell ref="B12:G12"/>
  </mergeCells>
  <hyperlinks>
    <hyperlink ref="B1" location="Indice!A1" display="Ritorna all'indice" xr:uid="{00000000-0004-0000-3A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F4B084"/>
  </sheetPr>
  <dimension ref="B1:G108"/>
  <sheetViews>
    <sheetView showGridLines="0" zoomScaleNormal="100" workbookViewId="0">
      <selection activeCell="B4" sqref="B4"/>
    </sheetView>
  </sheetViews>
  <sheetFormatPr defaultColWidth="11" defaultRowHeight="14.4" x14ac:dyDescent="0.3"/>
  <cols>
    <col min="1" max="1" width="5.5546875" style="45" customWidth="1"/>
    <col min="2" max="2" width="17.109375" style="45" customWidth="1"/>
    <col min="3" max="7" width="13.109375" style="45" customWidth="1"/>
    <col min="8" max="8" width="7.33203125" style="45" customWidth="1"/>
    <col min="9" max="10" width="11" style="45" customWidth="1"/>
    <col min="11" max="11" width="19.5546875" style="45" customWidth="1"/>
    <col min="12" max="12" width="11" style="45" customWidth="1"/>
    <col min="13" max="16384" width="11" style="45"/>
  </cols>
  <sheetData>
    <row r="1" spans="2:7" s="1" customFormat="1" ht="15" customHeight="1" x14ac:dyDescent="0.25">
      <c r="B1" s="699" t="s">
        <v>0</v>
      </c>
    </row>
    <row r="2" spans="2:7" s="1" customFormat="1" ht="15" customHeight="1" x14ac:dyDescent="0.25">
      <c r="B2" s="754" t="s">
        <v>156</v>
      </c>
      <c r="C2" s="722"/>
      <c r="D2" s="722"/>
      <c r="E2" s="722"/>
      <c r="F2" s="722"/>
      <c r="G2" s="722"/>
    </row>
    <row r="3" spans="2:7" s="1" customFormat="1" ht="15" customHeight="1" x14ac:dyDescent="0.25">
      <c r="B3" s="42" t="s">
        <v>157</v>
      </c>
      <c r="C3" s="42"/>
    </row>
    <row r="4" spans="2:7" s="57" customFormat="1" ht="15" customHeight="1" x14ac:dyDescent="0.3">
      <c r="B4" s="72" t="s">
        <v>577</v>
      </c>
      <c r="C4" s="72"/>
    </row>
    <row r="5" spans="2:7" ht="17.100000000000001" customHeight="1" x14ac:dyDescent="0.3">
      <c r="B5" s="748" t="s">
        <v>394</v>
      </c>
      <c r="C5" s="780" t="s">
        <v>329</v>
      </c>
      <c r="D5" s="725"/>
      <c r="E5" s="725"/>
      <c r="F5" s="725"/>
      <c r="G5" s="725"/>
    </row>
    <row r="6" spans="2:7" ht="17.100000000000001" customHeight="1" x14ac:dyDescent="0.3">
      <c r="B6" s="717"/>
      <c r="C6" s="88" t="s">
        <v>798</v>
      </c>
      <c r="D6" s="88" t="s">
        <v>799</v>
      </c>
      <c r="E6" s="88" t="s">
        <v>800</v>
      </c>
      <c r="F6" s="88" t="s">
        <v>801</v>
      </c>
      <c r="G6" s="88" t="s">
        <v>329</v>
      </c>
    </row>
    <row r="7" spans="2:7" ht="15" customHeight="1" x14ac:dyDescent="0.3">
      <c r="B7" s="16" t="s">
        <v>806</v>
      </c>
      <c r="C7" s="20">
        <v>2.63634768484946</v>
      </c>
      <c r="D7" s="20">
        <v>0.88882401626094498</v>
      </c>
      <c r="E7" s="20">
        <v>9.37349087029909</v>
      </c>
      <c r="F7" s="20">
        <v>8.5286111581265107</v>
      </c>
      <c r="G7" s="20">
        <f t="shared" ref="G7:G16" si="0">C7+D7+E7+F7</f>
        <v>21.427273729536005</v>
      </c>
    </row>
    <row r="8" spans="2:7" ht="15" customHeight="1" x14ac:dyDescent="0.3">
      <c r="B8" s="16" t="s">
        <v>401</v>
      </c>
      <c r="C8" s="20">
        <v>2.6469067402487898</v>
      </c>
      <c r="D8" s="20">
        <v>1.1642911380022001</v>
      </c>
      <c r="E8" s="20">
        <v>6.6531365829343896</v>
      </c>
      <c r="F8" s="20">
        <v>5.64893935841316</v>
      </c>
      <c r="G8" s="20">
        <f t="shared" si="0"/>
        <v>16.11327381959854</v>
      </c>
    </row>
    <row r="9" spans="2:7" ht="15" customHeight="1" x14ac:dyDescent="0.3">
      <c r="B9" s="16" t="s">
        <v>402</v>
      </c>
      <c r="C9" s="20">
        <v>2.21041402366781</v>
      </c>
      <c r="D9" s="20">
        <v>1.03307934664292</v>
      </c>
      <c r="E9" s="20">
        <v>5.7155545755647896</v>
      </c>
      <c r="F9" s="20">
        <v>4.3389953679908402</v>
      </c>
      <c r="G9" s="20">
        <f t="shared" si="0"/>
        <v>13.29804331386636</v>
      </c>
    </row>
    <row r="10" spans="2:7" ht="15" customHeight="1" x14ac:dyDescent="0.3">
      <c r="B10" s="16" t="s">
        <v>403</v>
      </c>
      <c r="C10" s="20">
        <v>1.71724402442869</v>
      </c>
      <c r="D10" s="20">
        <v>0.85202260258976403</v>
      </c>
      <c r="E10" s="20">
        <v>5.0610484210330204</v>
      </c>
      <c r="F10" s="20">
        <v>3.02315072896302</v>
      </c>
      <c r="G10" s="20">
        <f t="shared" si="0"/>
        <v>10.653465777014494</v>
      </c>
    </row>
    <row r="11" spans="2:7" ht="15" customHeight="1" x14ac:dyDescent="0.3">
      <c r="B11" s="16" t="s">
        <v>404</v>
      </c>
      <c r="C11" s="20">
        <v>1.5793551833316</v>
      </c>
      <c r="D11" s="20">
        <v>0.86537670206538198</v>
      </c>
      <c r="E11" s="20">
        <v>4.4015732992545002</v>
      </c>
      <c r="F11" s="20">
        <v>2.2394514260159601</v>
      </c>
      <c r="G11" s="20">
        <f t="shared" si="0"/>
        <v>9.0857566106674419</v>
      </c>
    </row>
    <row r="12" spans="2:7" ht="15" customHeight="1" x14ac:dyDescent="0.3">
      <c r="B12" s="16" t="s">
        <v>405</v>
      </c>
      <c r="C12" s="20">
        <v>1.6846351768719401</v>
      </c>
      <c r="D12" s="20">
        <v>1.2253162670012401</v>
      </c>
      <c r="E12" s="20">
        <v>4.0970687751651003</v>
      </c>
      <c r="F12" s="20">
        <v>1.87904602040072</v>
      </c>
      <c r="G12" s="20">
        <f t="shared" si="0"/>
        <v>8.8860662394389998</v>
      </c>
    </row>
    <row r="13" spans="2:7" ht="15" customHeight="1" x14ac:dyDescent="0.3">
      <c r="B13" s="16" t="s">
        <v>406</v>
      </c>
      <c r="C13" s="20">
        <v>1.88432554810038</v>
      </c>
      <c r="D13" s="20">
        <v>1.4486092326517099</v>
      </c>
      <c r="E13" s="20">
        <v>4.3366661645939297</v>
      </c>
      <c r="F13" s="20">
        <v>1.3531118933783901</v>
      </c>
      <c r="G13" s="20">
        <f t="shared" si="0"/>
        <v>9.0227128387244093</v>
      </c>
    </row>
    <row r="14" spans="2:7" ht="15" customHeight="1" x14ac:dyDescent="0.3">
      <c r="B14" s="16" t="s">
        <v>407</v>
      </c>
      <c r="C14" s="20">
        <v>2.4849494640502998</v>
      </c>
      <c r="D14" s="20">
        <v>1.2956582095879301</v>
      </c>
      <c r="E14" s="20">
        <v>2.32966923758962</v>
      </c>
      <c r="F14" s="20">
        <v>0.65341919294655104</v>
      </c>
      <c r="G14" s="20">
        <f t="shared" si="0"/>
        <v>6.7636961041744001</v>
      </c>
    </row>
    <row r="15" spans="2:7" ht="15" customHeight="1" x14ac:dyDescent="0.3">
      <c r="B15" s="16" t="s">
        <v>408</v>
      </c>
      <c r="C15" s="20">
        <v>1.78339340090094</v>
      </c>
      <c r="D15" s="20">
        <v>0.58307725035986202</v>
      </c>
      <c r="E15" s="20">
        <v>1.0809056563928101</v>
      </c>
      <c r="F15" s="20">
        <v>0.20310653621057201</v>
      </c>
      <c r="G15" s="20">
        <f t="shared" si="0"/>
        <v>3.6504828438641841</v>
      </c>
    </row>
    <row r="16" spans="2:7" ht="15" customHeight="1" x14ac:dyDescent="0.3">
      <c r="B16" s="16" t="s">
        <v>807</v>
      </c>
      <c r="C16" s="20">
        <v>0.70497222813149796</v>
      </c>
      <c r="D16" s="20">
        <v>0.12981426932112999</v>
      </c>
      <c r="E16" s="20">
        <v>0.22934889448242801</v>
      </c>
      <c r="F16" s="20">
        <v>3.50933311801142E-2</v>
      </c>
      <c r="G16" s="20">
        <f t="shared" si="0"/>
        <v>1.0992287231151703</v>
      </c>
    </row>
    <row r="17" spans="2:7" ht="15" customHeight="1" x14ac:dyDescent="0.3">
      <c r="B17" s="73" t="s">
        <v>329</v>
      </c>
      <c r="C17" s="150">
        <v>19.3</v>
      </c>
      <c r="D17" s="151">
        <v>9.5</v>
      </c>
      <c r="E17" s="151">
        <v>43.3</v>
      </c>
      <c r="F17" s="151">
        <v>27.9</v>
      </c>
      <c r="G17" s="151">
        <v>100</v>
      </c>
    </row>
    <row r="18" spans="2:7" ht="5.0999999999999996" customHeight="1" x14ac:dyDescent="0.3">
      <c r="B18" s="83"/>
      <c r="C18" s="83"/>
      <c r="D18" s="117"/>
      <c r="E18" s="117"/>
      <c r="F18" s="117"/>
      <c r="G18" s="117"/>
    </row>
    <row r="19" spans="2:7" ht="14.4" customHeight="1" x14ac:dyDescent="0.3">
      <c r="B19" s="723"/>
      <c r="C19" s="733"/>
      <c r="D19" s="733"/>
      <c r="E19" s="733"/>
      <c r="F19" s="733"/>
      <c r="G19" s="733"/>
    </row>
    <row r="20" spans="2:7" ht="14.4" customHeight="1" x14ac:dyDescent="0.3"/>
    <row r="21" spans="2:7" ht="14.4" customHeight="1" x14ac:dyDescent="0.3"/>
    <row r="22" spans="2:7" ht="14.4" customHeight="1" x14ac:dyDescent="0.3"/>
    <row r="23" spans="2:7" ht="14.4" customHeight="1" x14ac:dyDescent="0.3"/>
    <row r="24" spans="2:7" ht="14.4" customHeight="1" x14ac:dyDescent="0.3"/>
    <row r="25" spans="2:7" ht="14.4" customHeight="1" x14ac:dyDescent="0.3"/>
    <row r="26" spans="2:7" ht="14.4" customHeight="1" x14ac:dyDescent="0.3"/>
    <row r="27" spans="2:7" ht="14.4" customHeight="1" x14ac:dyDescent="0.3"/>
    <row r="28" spans="2:7" ht="14.4" customHeight="1" x14ac:dyDescent="0.3"/>
    <row r="29" spans="2:7" ht="14.4" customHeight="1" x14ac:dyDescent="0.3"/>
    <row r="30" spans="2:7" ht="14.4" customHeight="1" x14ac:dyDescent="0.3"/>
    <row r="31" spans="2:7" ht="14.4" customHeight="1" x14ac:dyDescent="0.3"/>
    <row r="32" spans="2:7"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7" ht="14.4" customHeight="1" x14ac:dyDescent="0.3"/>
    <row r="98" spans="2:7" ht="14.4" customHeight="1" x14ac:dyDescent="0.3"/>
    <row r="99" spans="2:7" ht="14.4" customHeight="1" x14ac:dyDescent="0.3"/>
    <row r="100" spans="2:7" ht="14.4" customHeight="1" x14ac:dyDescent="0.3"/>
    <row r="101" spans="2:7" ht="14.4" customHeight="1" x14ac:dyDescent="0.3"/>
    <row r="102" spans="2:7" ht="14.4" customHeight="1" x14ac:dyDescent="0.3"/>
    <row r="103" spans="2:7" ht="14.4" customHeight="1" x14ac:dyDescent="0.3"/>
    <row r="104" spans="2:7" ht="14.4" customHeight="1" x14ac:dyDescent="0.3"/>
    <row r="105" spans="2:7" ht="14.4" customHeight="1" x14ac:dyDescent="0.3"/>
    <row r="106" spans="2:7" ht="14.4" customHeight="1" x14ac:dyDescent="0.3"/>
    <row r="107" spans="2:7" ht="14.4" customHeight="1" x14ac:dyDescent="0.3">
      <c r="B107" s="147"/>
      <c r="C107" s="147"/>
      <c r="D107" s="147"/>
      <c r="E107" s="147"/>
      <c r="F107" s="147"/>
      <c r="G107" s="147"/>
    </row>
    <row r="108" spans="2:7" ht="14.4" customHeight="1" x14ac:dyDescent="0.3"/>
  </sheetData>
  <mergeCells count="4">
    <mergeCell ref="B2:G2"/>
    <mergeCell ref="C5:G5"/>
    <mergeCell ref="B19:G19"/>
    <mergeCell ref="B5:B6"/>
  </mergeCells>
  <hyperlinks>
    <hyperlink ref="B1" location="Indice!A1" display="Ritorna all'indice" xr:uid="{00000000-0004-0000-3B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4B084"/>
  </sheetPr>
  <dimension ref="B1:F106"/>
  <sheetViews>
    <sheetView showGridLines="0" zoomScaleNormal="100" workbookViewId="0">
      <selection activeCell="B4" sqref="B4"/>
    </sheetView>
  </sheetViews>
  <sheetFormatPr defaultColWidth="11" defaultRowHeight="14.4" x14ac:dyDescent="0.3"/>
  <cols>
    <col min="1" max="1" width="5.5546875" style="45" customWidth="1"/>
    <col min="2" max="2" width="16" style="45" customWidth="1"/>
    <col min="3" max="6" width="17.109375" style="45" customWidth="1"/>
    <col min="7" max="7" width="7.33203125" style="45" customWidth="1"/>
    <col min="8" max="9" width="11" style="45" customWidth="1"/>
    <col min="10" max="10" width="19.5546875" style="45" customWidth="1"/>
    <col min="11" max="11" width="11" style="45" customWidth="1"/>
    <col min="12" max="16384" width="11" style="45"/>
  </cols>
  <sheetData>
    <row r="1" spans="2:6" s="1" customFormat="1" ht="15" customHeight="1" x14ac:dyDescent="0.25">
      <c r="B1" s="699" t="s">
        <v>0</v>
      </c>
    </row>
    <row r="2" spans="2:6" s="1" customFormat="1" ht="15" customHeight="1" x14ac:dyDescent="0.25">
      <c r="B2" s="736" t="s">
        <v>158</v>
      </c>
      <c r="C2" s="722"/>
      <c r="D2" s="722"/>
      <c r="E2" s="722"/>
      <c r="F2" s="722"/>
    </row>
    <row r="3" spans="2:6" s="1" customFormat="1" ht="15" customHeight="1" x14ac:dyDescent="0.25">
      <c r="B3" s="42" t="s">
        <v>159</v>
      </c>
    </row>
    <row r="4" spans="2:6" s="57" customFormat="1" ht="15" customHeight="1" x14ac:dyDescent="0.3">
      <c r="B4" s="72" t="s">
        <v>577</v>
      </c>
    </row>
    <row r="5" spans="2:6" ht="31.8" customHeight="1" x14ac:dyDescent="0.3">
      <c r="B5" s="58" t="s">
        <v>394</v>
      </c>
      <c r="C5" s="149" t="s">
        <v>325</v>
      </c>
      <c r="D5" s="149" t="s">
        <v>326</v>
      </c>
      <c r="E5" s="149" t="s">
        <v>388</v>
      </c>
      <c r="F5" s="149" t="s">
        <v>329</v>
      </c>
    </row>
    <row r="6" spans="2:6" ht="15" customHeight="1" x14ac:dyDescent="0.3">
      <c r="B6" s="16" t="s">
        <v>806</v>
      </c>
      <c r="C6" s="20">
        <v>32.222519323081897</v>
      </c>
      <c r="D6" s="20">
        <v>66.777086965174107</v>
      </c>
      <c r="E6" s="20">
        <v>57.305408171196099</v>
      </c>
      <c r="F6" s="20">
        <v>51.805134676840801</v>
      </c>
    </row>
    <row r="7" spans="2:6" ht="15" customHeight="1" x14ac:dyDescent="0.3">
      <c r="B7" s="16" t="s">
        <v>401</v>
      </c>
      <c r="C7" s="20">
        <v>32.4962531534688</v>
      </c>
      <c r="D7" s="20">
        <v>68.442332692397898</v>
      </c>
      <c r="E7" s="20">
        <v>59.049289348171698</v>
      </c>
      <c r="F7" s="20">
        <v>46.215993737957596</v>
      </c>
    </row>
    <row r="8" spans="2:6" ht="15" customHeight="1" x14ac:dyDescent="0.3">
      <c r="B8" s="16" t="s">
        <v>402</v>
      </c>
      <c r="C8" s="20">
        <v>33.264433428636103</v>
      </c>
      <c r="D8" s="20">
        <v>67.070316095434194</v>
      </c>
      <c r="E8" s="20">
        <v>55.650477646716197</v>
      </c>
      <c r="F8" s="20">
        <v>44.9687080468358</v>
      </c>
    </row>
    <row r="9" spans="2:6" ht="15" customHeight="1" x14ac:dyDescent="0.3">
      <c r="B9" s="16" t="s">
        <v>403</v>
      </c>
      <c r="C9" s="20">
        <v>32.948445182035101</v>
      </c>
      <c r="D9" s="20">
        <v>64.110922109953094</v>
      </c>
      <c r="E9" s="20">
        <v>52.189856000907099</v>
      </c>
      <c r="F9" s="20">
        <v>43.435752011192697</v>
      </c>
    </row>
    <row r="10" spans="2:6" ht="15" customHeight="1" x14ac:dyDescent="0.3">
      <c r="B10" s="16" t="s">
        <v>404</v>
      </c>
      <c r="C10" s="20">
        <v>31.677415379766799</v>
      </c>
      <c r="D10" s="20">
        <v>59.816741907597702</v>
      </c>
      <c r="E10" s="20">
        <v>47.781723138249703</v>
      </c>
      <c r="F10" s="20">
        <v>41.121875277711297</v>
      </c>
    </row>
    <row r="11" spans="2:6" ht="15" customHeight="1" x14ac:dyDescent="0.3">
      <c r="B11" s="16" t="s">
        <v>405</v>
      </c>
      <c r="C11" s="20">
        <v>29.7920109783885</v>
      </c>
      <c r="D11" s="20">
        <v>54.152400456143702</v>
      </c>
      <c r="E11" s="20">
        <v>43.982822733877299</v>
      </c>
      <c r="F11" s="20">
        <v>38.605856820842597</v>
      </c>
    </row>
    <row r="12" spans="2:6" ht="15" customHeight="1" x14ac:dyDescent="0.3">
      <c r="B12" s="16" t="s">
        <v>406</v>
      </c>
      <c r="C12" s="20">
        <v>28.155760197774999</v>
      </c>
      <c r="D12" s="20">
        <v>48.2737115697525</v>
      </c>
      <c r="E12" s="20">
        <v>36.744556663826401</v>
      </c>
      <c r="F12" s="20">
        <v>35.0705789220073</v>
      </c>
    </row>
    <row r="13" spans="2:6" ht="15" customHeight="1" x14ac:dyDescent="0.3">
      <c r="B13" s="16" t="s">
        <v>407</v>
      </c>
      <c r="C13" s="20">
        <v>16.581182249696401</v>
      </c>
      <c r="D13" s="20">
        <v>38.455132867132903</v>
      </c>
      <c r="E13" s="20">
        <v>29.6576584022039</v>
      </c>
      <c r="F13" s="20">
        <v>26.084880848523799</v>
      </c>
    </row>
    <row r="14" spans="2:6" ht="15" customHeight="1" x14ac:dyDescent="0.3">
      <c r="B14" s="16" t="s">
        <v>408</v>
      </c>
      <c r="C14" s="20">
        <v>9.5044058005187502</v>
      </c>
      <c r="D14" s="20">
        <v>29.571167782591601</v>
      </c>
      <c r="E14" s="20">
        <v>20.331732851985599</v>
      </c>
      <c r="F14" s="20">
        <v>18.424551061205399</v>
      </c>
    </row>
    <row r="15" spans="2:6" ht="15" customHeight="1" x14ac:dyDescent="0.3">
      <c r="B15" s="13" t="s">
        <v>807</v>
      </c>
      <c r="C15" s="152">
        <v>3.7885670419652002</v>
      </c>
      <c r="D15" s="152">
        <v>27.090420332355801</v>
      </c>
      <c r="E15" s="152">
        <v>15.1110606585789</v>
      </c>
      <c r="F15" s="152">
        <v>12.493394067796601</v>
      </c>
    </row>
    <row r="16" spans="2:6" ht="5.0999999999999996" customHeight="1" x14ac:dyDescent="0.3">
      <c r="B16" s="83"/>
      <c r="C16" s="117"/>
      <c r="D16" s="117"/>
      <c r="E16" s="117"/>
      <c r="F16" s="117"/>
    </row>
    <row r="17" spans="2:6" ht="14.4" customHeight="1" x14ac:dyDescent="0.3">
      <c r="B17" s="723"/>
      <c r="C17" s="733"/>
      <c r="D17" s="733"/>
      <c r="E17" s="733"/>
      <c r="F17" s="37"/>
    </row>
    <row r="18" spans="2:6" ht="14.4" customHeight="1" x14ac:dyDescent="0.3"/>
    <row r="19" spans="2:6" ht="14.4" customHeight="1" x14ac:dyDescent="0.3"/>
    <row r="20" spans="2:6" ht="14.4" customHeight="1" x14ac:dyDescent="0.3"/>
    <row r="21" spans="2:6" ht="14.4" customHeight="1" x14ac:dyDescent="0.3"/>
    <row r="22" spans="2:6" ht="14.4" customHeight="1" x14ac:dyDescent="0.3"/>
    <row r="23" spans="2:6" ht="14.4" customHeight="1" x14ac:dyDescent="0.3"/>
    <row r="24" spans="2:6" ht="14.4" customHeight="1" x14ac:dyDescent="0.3"/>
    <row r="25" spans="2:6" ht="14.4" customHeight="1" x14ac:dyDescent="0.3"/>
    <row r="26" spans="2:6" ht="14.4" customHeight="1" x14ac:dyDescent="0.3"/>
    <row r="27" spans="2:6" ht="14.4" customHeight="1" x14ac:dyDescent="0.3"/>
    <row r="28" spans="2:6" ht="14.4" customHeight="1" x14ac:dyDescent="0.3"/>
    <row r="29" spans="2:6" ht="14.4" customHeight="1" x14ac:dyDescent="0.3"/>
    <row r="30" spans="2:6" ht="14.4" customHeight="1" x14ac:dyDescent="0.3"/>
    <row r="31" spans="2:6" ht="14.4" customHeight="1" x14ac:dyDescent="0.3"/>
    <row r="32" spans="2:6"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6" ht="14.4" customHeight="1" x14ac:dyDescent="0.3"/>
    <row r="98" spans="2:6" ht="14.4" customHeight="1" x14ac:dyDescent="0.3"/>
    <row r="99" spans="2:6" ht="14.4" customHeight="1" x14ac:dyDescent="0.3"/>
    <row r="100" spans="2:6" ht="14.4" customHeight="1" x14ac:dyDescent="0.3"/>
    <row r="101" spans="2:6" ht="14.4" customHeight="1" x14ac:dyDescent="0.3"/>
    <row r="102" spans="2:6" ht="14.4" customHeight="1" x14ac:dyDescent="0.3"/>
    <row r="103" spans="2:6" ht="14.4" customHeight="1" x14ac:dyDescent="0.3"/>
    <row r="104" spans="2:6" ht="14.4" customHeight="1" x14ac:dyDescent="0.3"/>
    <row r="105" spans="2:6" ht="14.4" customHeight="1" x14ac:dyDescent="0.3">
      <c r="B105" s="147"/>
      <c r="C105" s="147"/>
      <c r="D105" s="147"/>
      <c r="E105" s="147"/>
      <c r="F105" s="147"/>
    </row>
    <row r="106" spans="2:6" ht="14.4" customHeight="1" x14ac:dyDescent="0.3"/>
  </sheetData>
  <mergeCells count="2">
    <mergeCell ref="B2:F2"/>
    <mergeCell ref="B17:E17"/>
  </mergeCells>
  <hyperlinks>
    <hyperlink ref="B1" location="Indice!A1" display="Ritorna all'indice" xr:uid="{00000000-0004-0000-3C00-000000000000}"/>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4B084"/>
  </sheetPr>
  <dimension ref="B1:F105"/>
  <sheetViews>
    <sheetView showGridLines="0" zoomScaleNormal="100" workbookViewId="0"/>
  </sheetViews>
  <sheetFormatPr defaultColWidth="9.21875" defaultRowHeight="13.8" x14ac:dyDescent="0.25"/>
  <cols>
    <col min="1" max="1" width="5.5546875" style="11" customWidth="1"/>
    <col min="2" max="2" width="11.77734375" style="71" customWidth="1"/>
    <col min="3" max="4" width="15.88671875" style="118" customWidth="1"/>
    <col min="5" max="6" width="15.88671875" style="11" customWidth="1"/>
    <col min="7" max="7" width="9.21875" style="11" customWidth="1"/>
    <col min="8" max="16384" width="9.21875" style="11"/>
  </cols>
  <sheetData>
    <row r="1" spans="2:6" s="1" customFormat="1" ht="15" customHeight="1" x14ac:dyDescent="0.25">
      <c r="B1" s="699" t="s">
        <v>0</v>
      </c>
    </row>
    <row r="2" spans="2:6" s="108" customFormat="1" ht="15" customHeight="1" x14ac:dyDescent="0.25">
      <c r="B2" s="736" t="s">
        <v>160</v>
      </c>
      <c r="C2" s="735"/>
      <c r="D2" s="735"/>
      <c r="E2" s="735"/>
      <c r="F2" s="735"/>
    </row>
    <row r="3" spans="2:6" s="1" customFormat="1" ht="15" customHeight="1" x14ac:dyDescent="0.3">
      <c r="B3" s="4" t="s">
        <v>161</v>
      </c>
      <c r="C3" s="43"/>
      <c r="D3" s="109"/>
      <c r="E3" s="3"/>
      <c r="F3" s="3"/>
    </row>
    <row r="4" spans="2:6" s="57" customFormat="1" ht="15" customHeight="1" x14ac:dyDescent="0.3">
      <c r="B4" s="110" t="s">
        <v>808</v>
      </c>
      <c r="C4" s="111"/>
      <c r="D4" s="112"/>
      <c r="E4" s="113"/>
      <c r="F4" s="113"/>
    </row>
    <row r="5" spans="2:6" s="59" customFormat="1" ht="39" customHeight="1" x14ac:dyDescent="0.25">
      <c r="B5" s="58" t="s">
        <v>334</v>
      </c>
      <c r="C5" s="9" t="s">
        <v>335</v>
      </c>
      <c r="D5" s="9" t="s">
        <v>336</v>
      </c>
      <c r="E5" s="9" t="s">
        <v>388</v>
      </c>
      <c r="F5" s="9" t="s">
        <v>329</v>
      </c>
    </row>
    <row r="6" spans="2:6" s="59" customFormat="1" ht="15" customHeight="1" x14ac:dyDescent="0.25">
      <c r="B6" s="63">
        <v>2018</v>
      </c>
      <c r="C6" s="154">
        <v>1.425471862904635</v>
      </c>
      <c r="D6" s="154">
        <v>16.127325854772621</v>
      </c>
      <c r="E6" s="154">
        <v>10.811179938143781</v>
      </c>
      <c r="F6" s="154">
        <v>8.2684315455531543</v>
      </c>
    </row>
    <row r="7" spans="2:6" s="59" customFormat="1" ht="15" customHeight="1" x14ac:dyDescent="0.25">
      <c r="B7" s="63">
        <v>2019</v>
      </c>
      <c r="C7" s="154">
        <v>3.1461147536666929</v>
      </c>
      <c r="D7" s="154">
        <v>22.363288718929251</v>
      </c>
      <c r="E7" s="154">
        <v>12.87623248572911</v>
      </c>
      <c r="F7" s="154">
        <v>10.69065536738267</v>
      </c>
    </row>
    <row r="8" spans="2:6" s="59" customFormat="1" ht="15" customHeight="1" x14ac:dyDescent="0.25">
      <c r="B8" s="63">
        <v>2020</v>
      </c>
      <c r="C8" s="154">
        <v>3.8960655408478488</v>
      </c>
      <c r="D8" s="154">
        <v>40.325307377049178</v>
      </c>
      <c r="E8" s="154">
        <v>15.68507302051173</v>
      </c>
      <c r="F8" s="154">
        <v>15.42132999818277</v>
      </c>
    </row>
    <row r="9" spans="2:6" s="59" customFormat="1" ht="15" customHeight="1" x14ac:dyDescent="0.25">
      <c r="B9" s="63">
        <v>2021</v>
      </c>
      <c r="C9" s="154">
        <v>4.2135495461422092</v>
      </c>
      <c r="D9" s="154">
        <v>43.695791997193368</v>
      </c>
      <c r="E9" s="154">
        <v>21.45184756061434</v>
      </c>
      <c r="F9" s="154">
        <v>17.175930117664659</v>
      </c>
    </row>
    <row r="10" spans="2:6" s="59" customFormat="1" ht="15" customHeight="1" x14ac:dyDescent="0.25">
      <c r="B10" s="63">
        <v>2022</v>
      </c>
      <c r="C10" s="154">
        <v>3.7672372568047141</v>
      </c>
      <c r="D10" s="154">
        <v>43.64242412428608</v>
      </c>
      <c r="E10" s="154">
        <v>21.816280403467939</v>
      </c>
      <c r="F10" s="154">
        <v>16.402063300899108</v>
      </c>
    </row>
    <row r="11" spans="2:6" s="59" customFormat="1" ht="15" customHeight="1" x14ac:dyDescent="0.25">
      <c r="B11" s="63">
        <v>2023</v>
      </c>
      <c r="C11" s="154">
        <v>4.7175145704673609</v>
      </c>
      <c r="D11" s="154">
        <v>43.340874261110713</v>
      </c>
      <c r="E11" s="154">
        <v>23.713547384139151</v>
      </c>
      <c r="F11" s="154">
        <v>16.85636141378431</v>
      </c>
    </row>
    <row r="12" spans="2:6" s="59" customFormat="1" ht="15" customHeight="1" x14ac:dyDescent="0.25">
      <c r="B12" s="63">
        <v>2024</v>
      </c>
      <c r="C12" s="154">
        <v>7.8691951620128417</v>
      </c>
      <c r="D12" s="154">
        <v>47.455225614921552</v>
      </c>
      <c r="E12" s="154">
        <v>28.228534194236289</v>
      </c>
      <c r="F12" s="154">
        <v>21.6262712258441</v>
      </c>
    </row>
    <row r="13" spans="2:6" s="59" customFormat="1" ht="15" customHeight="1" x14ac:dyDescent="0.25">
      <c r="B13" s="64">
        <v>2025</v>
      </c>
      <c r="C13" s="155">
        <v>12.58088075865296</v>
      </c>
      <c r="D13" s="155">
        <v>51.609850165332759</v>
      </c>
      <c r="E13" s="155">
        <v>33.605448545416252</v>
      </c>
      <c r="F13" s="155">
        <v>27.629030656161031</v>
      </c>
    </row>
    <row r="14" spans="2:6" s="59" customFormat="1" ht="5.0999999999999996" customHeight="1" x14ac:dyDescent="0.25">
      <c r="B14" s="66"/>
      <c r="C14" s="67"/>
      <c r="D14" s="117"/>
      <c r="E14" s="117"/>
      <c r="F14" s="117"/>
    </row>
    <row r="15" spans="2:6" s="59" customFormat="1" ht="46.5" customHeight="1" x14ac:dyDescent="0.25">
      <c r="B15" s="723"/>
      <c r="C15" s="728"/>
      <c r="D15" s="728"/>
      <c r="E15" s="728"/>
      <c r="F15" s="728"/>
    </row>
    <row r="16" spans="2:6" ht="15" customHeight="1" x14ac:dyDescent="0.25">
      <c r="B16" s="727"/>
      <c r="C16" s="747"/>
      <c r="D16" s="747"/>
      <c r="E16" s="719"/>
      <c r="F16" s="719"/>
    </row>
    <row r="17" spans="2:6" ht="14.55" customHeight="1" x14ac:dyDescent="0.3">
      <c r="B17" s="119"/>
      <c r="C17" s="120"/>
      <c r="D17" s="121"/>
      <c r="E17" s="45"/>
      <c r="F17" s="45"/>
    </row>
    <row r="18" spans="2:6" ht="14.55" customHeight="1" x14ac:dyDescent="0.3">
      <c r="B18" s="123"/>
      <c r="C18" s="121"/>
    </row>
    <row r="19" spans="2:6" ht="13.8" customHeight="1" x14ac:dyDescent="0.25"/>
    <row r="20" spans="2:6" ht="13.8" customHeight="1" x14ac:dyDescent="0.25"/>
    <row r="21" spans="2:6" ht="13.8" customHeight="1" x14ac:dyDescent="0.25"/>
    <row r="22" spans="2:6" ht="13.8" customHeight="1" x14ac:dyDescent="0.25"/>
    <row r="23" spans="2:6" ht="13.8" customHeight="1" x14ac:dyDescent="0.25"/>
    <row r="24" spans="2:6" ht="13.8" customHeight="1" x14ac:dyDescent="0.25"/>
    <row r="25" spans="2:6" ht="13.8" customHeight="1" x14ac:dyDescent="0.25"/>
    <row r="26" spans="2:6" ht="13.8" customHeight="1" x14ac:dyDescent="0.25"/>
    <row r="27" spans="2:6" ht="13.8" customHeight="1" x14ac:dyDescent="0.25"/>
    <row r="28" spans="2:6" ht="13.8" customHeight="1" x14ac:dyDescent="0.25"/>
    <row r="29" spans="2:6" ht="13.8" customHeight="1" x14ac:dyDescent="0.25"/>
    <row r="30" spans="2:6" ht="13.8" customHeight="1" x14ac:dyDescent="0.25"/>
    <row r="31" spans="2:6" ht="13.8" customHeight="1" x14ac:dyDescent="0.25"/>
    <row r="32" spans="2:6"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4" ht="13.8" customHeight="1" x14ac:dyDescent="0.25"/>
    <row r="98" spans="2:4" ht="13.8" customHeight="1" x14ac:dyDescent="0.25"/>
    <row r="99" spans="2:4" ht="13.8" customHeight="1" x14ac:dyDescent="0.25"/>
    <row r="100" spans="2:4" ht="13.8" customHeight="1" x14ac:dyDescent="0.25"/>
    <row r="101" spans="2:4" ht="13.8" customHeight="1" x14ac:dyDescent="0.25"/>
    <row r="102" spans="2:4" ht="13.8" customHeight="1" x14ac:dyDescent="0.25"/>
    <row r="103" spans="2:4" ht="13.8" customHeight="1" x14ac:dyDescent="0.25"/>
    <row r="104" spans="2:4" ht="13.8" customHeight="1" x14ac:dyDescent="0.25">
      <c r="B104" s="720"/>
      <c r="C104" s="747"/>
      <c r="D104" s="747"/>
    </row>
    <row r="105" spans="2:4" ht="13.8" customHeight="1" x14ac:dyDescent="0.25"/>
  </sheetData>
  <mergeCells count="4">
    <mergeCell ref="B2:F2"/>
    <mergeCell ref="B16:F16"/>
    <mergeCell ref="B15:F15"/>
    <mergeCell ref="B104:D104"/>
  </mergeCells>
  <hyperlinks>
    <hyperlink ref="B1" location="Indice!A1" display="Ritorna all'indice" xr:uid="{00000000-0004-0000-3D00-000000000000}"/>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4B084"/>
  </sheetPr>
  <dimension ref="B1:F130"/>
  <sheetViews>
    <sheetView showGridLines="0" zoomScaleNormal="100" workbookViewId="0"/>
  </sheetViews>
  <sheetFormatPr defaultColWidth="9.33203125" defaultRowHeight="14.4" x14ac:dyDescent="0.3"/>
  <cols>
    <col min="1" max="1" width="5.5546875" style="45" customWidth="1"/>
    <col min="2" max="2" width="24.33203125" style="45" customWidth="1"/>
    <col min="3" max="3" width="9.33203125" style="45" customWidth="1"/>
    <col min="4" max="16384" width="9.33203125" style="45"/>
  </cols>
  <sheetData>
    <row r="1" spans="2:6" s="1" customFormat="1" ht="15" customHeight="1" x14ac:dyDescent="0.25">
      <c r="B1" s="699" t="s">
        <v>0</v>
      </c>
    </row>
    <row r="2" spans="2:6" s="1" customFormat="1" ht="15" customHeight="1" x14ac:dyDescent="0.25">
      <c r="B2" s="736" t="s">
        <v>162</v>
      </c>
      <c r="C2" s="722"/>
      <c r="D2" s="722"/>
      <c r="E2" s="722"/>
      <c r="F2" s="722"/>
    </row>
    <row r="3" spans="2:6" s="1" customFormat="1" ht="15" customHeight="1" x14ac:dyDescent="0.25">
      <c r="B3" s="42" t="s">
        <v>163</v>
      </c>
      <c r="C3" s="42"/>
      <c r="D3" s="42"/>
      <c r="E3" s="42"/>
      <c r="F3" s="42"/>
    </row>
    <row r="4" spans="2:6" s="57" customFormat="1" ht="15" customHeight="1" x14ac:dyDescent="0.3">
      <c r="B4" s="72" t="s">
        <v>412</v>
      </c>
      <c r="C4" s="72"/>
      <c r="D4" s="72"/>
      <c r="E4" s="72"/>
      <c r="F4" s="72"/>
    </row>
    <row r="5" spans="2:6" s="59" customFormat="1" ht="15" customHeight="1" x14ac:dyDescent="0.3">
      <c r="B5" s="290"/>
      <c r="C5" s="793" t="s">
        <v>809</v>
      </c>
      <c r="D5" s="739"/>
      <c r="E5" s="739"/>
      <c r="F5" s="739"/>
    </row>
    <row r="6" spans="2:6" s="59" customFormat="1" ht="15" customHeight="1" x14ac:dyDescent="0.25">
      <c r="B6" s="291"/>
      <c r="C6" s="15" t="s">
        <v>810</v>
      </c>
      <c r="D6" s="15" t="s">
        <v>811</v>
      </c>
      <c r="E6" s="15" t="s">
        <v>812</v>
      </c>
      <c r="F6" s="292" t="s">
        <v>813</v>
      </c>
    </row>
    <row r="7" spans="2:6" s="59" customFormat="1" ht="15" customHeight="1" x14ac:dyDescent="0.25">
      <c r="B7" s="293" t="s">
        <v>586</v>
      </c>
      <c r="C7" s="294"/>
      <c r="D7" s="294"/>
      <c r="E7" s="294"/>
      <c r="F7" s="295"/>
    </row>
    <row r="8" spans="2:6" s="59" customFormat="1" ht="15" customHeight="1" x14ac:dyDescent="0.25">
      <c r="B8" s="293" t="s">
        <v>814</v>
      </c>
      <c r="C8" s="23">
        <v>1.08</v>
      </c>
      <c r="D8" s="23">
        <v>0.63</v>
      </c>
      <c r="E8" s="23">
        <v>0.47</v>
      </c>
      <c r="F8" s="296">
        <v>0.35</v>
      </c>
    </row>
    <row r="9" spans="2:6" s="59" customFormat="1" ht="15" customHeight="1" x14ac:dyDescent="0.25">
      <c r="B9" s="297" t="s">
        <v>815</v>
      </c>
      <c r="C9" s="162">
        <v>0.38</v>
      </c>
      <c r="D9" s="162">
        <v>0.24</v>
      </c>
      <c r="E9" s="162">
        <v>0.13</v>
      </c>
      <c r="F9" s="298">
        <v>0.06</v>
      </c>
    </row>
    <row r="10" spans="2:6" s="59" customFormat="1" ht="15" customHeight="1" x14ac:dyDescent="0.25">
      <c r="B10" s="299" t="s">
        <v>816</v>
      </c>
      <c r="C10" s="116">
        <v>2.97</v>
      </c>
      <c r="D10" s="116">
        <v>1.4</v>
      </c>
      <c r="E10" s="116">
        <v>1.04</v>
      </c>
      <c r="F10" s="300">
        <v>0.86</v>
      </c>
    </row>
    <row r="11" spans="2:6" s="59" customFormat="1" ht="15" customHeight="1" x14ac:dyDescent="0.25">
      <c r="B11" s="293" t="s">
        <v>587</v>
      </c>
      <c r="C11" s="294"/>
      <c r="D11" s="294"/>
      <c r="E11" s="294"/>
      <c r="F11" s="295"/>
    </row>
    <row r="12" spans="2:6" s="59" customFormat="1" ht="15" customHeight="1" x14ac:dyDescent="0.25">
      <c r="B12" s="293" t="s">
        <v>814</v>
      </c>
      <c r="C12" s="23">
        <v>2.37</v>
      </c>
      <c r="D12" s="23">
        <v>1.57</v>
      </c>
      <c r="E12" s="23">
        <v>1.36</v>
      </c>
      <c r="F12" s="296">
        <v>1.23</v>
      </c>
    </row>
    <row r="13" spans="2:6" s="59" customFormat="1" ht="15" customHeight="1" x14ac:dyDescent="0.25">
      <c r="B13" s="297" t="s">
        <v>815</v>
      </c>
      <c r="C13" s="162">
        <v>1.03</v>
      </c>
      <c r="D13" s="162">
        <v>0.77</v>
      </c>
      <c r="E13" s="162">
        <v>0.63</v>
      </c>
      <c r="F13" s="298">
        <v>0.56000000000000005</v>
      </c>
    </row>
    <row r="14" spans="2:6" s="59" customFormat="1" ht="15" customHeight="1" x14ac:dyDescent="0.25">
      <c r="B14" s="299" t="s">
        <v>816</v>
      </c>
      <c r="C14" s="116">
        <v>4.7300000000000004</v>
      </c>
      <c r="D14" s="116">
        <v>3.2</v>
      </c>
      <c r="E14" s="116">
        <v>2.58</v>
      </c>
      <c r="F14" s="300">
        <v>2.31</v>
      </c>
    </row>
    <row r="15" spans="2:6" s="59" customFormat="1" ht="15" customHeight="1" x14ac:dyDescent="0.25">
      <c r="B15" s="293" t="s">
        <v>817</v>
      </c>
      <c r="C15" s="294"/>
      <c r="D15" s="294"/>
      <c r="E15" s="294"/>
      <c r="F15" s="295"/>
    </row>
    <row r="16" spans="2:6" s="59" customFormat="1" ht="15" customHeight="1" x14ac:dyDescent="0.25">
      <c r="B16" s="293" t="s">
        <v>814</v>
      </c>
      <c r="C16" s="23">
        <v>3.74</v>
      </c>
      <c r="D16" s="23">
        <v>2.61</v>
      </c>
      <c r="E16" s="23">
        <v>2.17</v>
      </c>
      <c r="F16" s="296">
        <v>1.83</v>
      </c>
    </row>
    <row r="17" spans="2:6" s="59" customFormat="1" ht="15" customHeight="1" x14ac:dyDescent="0.25">
      <c r="B17" s="297" t="s">
        <v>815</v>
      </c>
      <c r="C17" s="162">
        <v>1.04</v>
      </c>
      <c r="D17" s="162">
        <v>0.85</v>
      </c>
      <c r="E17" s="162">
        <v>0.57999999999999996</v>
      </c>
      <c r="F17" s="298">
        <v>0.38</v>
      </c>
    </row>
    <row r="18" spans="2:6" s="59" customFormat="1" ht="15" customHeight="1" x14ac:dyDescent="0.25">
      <c r="B18" s="299" t="s">
        <v>816</v>
      </c>
      <c r="C18" s="116">
        <v>6.44</v>
      </c>
      <c r="D18" s="116">
        <v>4.82</v>
      </c>
      <c r="E18" s="116">
        <v>4.07</v>
      </c>
      <c r="F18" s="300">
        <v>3.44</v>
      </c>
    </row>
    <row r="19" spans="2:6" s="59" customFormat="1" ht="5.0999999999999996" customHeight="1" x14ac:dyDescent="0.25">
      <c r="B19" s="301"/>
      <c r="C19" s="302"/>
      <c r="D19" s="302"/>
      <c r="E19" s="302"/>
      <c r="F19" s="303"/>
    </row>
    <row r="20" spans="2:6" s="59" customFormat="1" ht="12" customHeight="1" x14ac:dyDescent="0.25">
      <c r="B20" s="723" t="s">
        <v>818</v>
      </c>
      <c r="C20" s="728"/>
      <c r="D20" s="728"/>
      <c r="E20" s="728"/>
      <c r="F20" s="728"/>
    </row>
    <row r="21" spans="2:6" s="59" customFormat="1" ht="12" customHeight="1" x14ac:dyDescent="0.25">
      <c r="B21" s="728"/>
      <c r="C21" s="728"/>
      <c r="D21" s="728"/>
      <c r="E21" s="728"/>
      <c r="F21" s="728"/>
    </row>
    <row r="22" spans="2:6" ht="14.4" customHeight="1" x14ac:dyDescent="0.3"/>
    <row r="23" spans="2:6" ht="14.4" customHeight="1" x14ac:dyDescent="0.3"/>
    <row r="24" spans="2:6" ht="14.4" customHeight="1" x14ac:dyDescent="0.3"/>
    <row r="25" spans="2:6" ht="14.4" customHeight="1" x14ac:dyDescent="0.3"/>
    <row r="26" spans="2:6" ht="14.4" customHeight="1" x14ac:dyDescent="0.3"/>
    <row r="27" spans="2:6" ht="14.4" customHeight="1" x14ac:dyDescent="0.3"/>
    <row r="28" spans="2:6" ht="14.4" customHeight="1" x14ac:dyDescent="0.3"/>
    <row r="29" spans="2:6" ht="14.4" customHeight="1" x14ac:dyDescent="0.3"/>
    <row r="30" spans="2:6" ht="14.4" customHeight="1" x14ac:dyDescent="0.3"/>
    <row r="31" spans="2:6" ht="14.4" customHeight="1" x14ac:dyDescent="0.3"/>
    <row r="32" spans="2:6"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ht="14.4" customHeight="1" x14ac:dyDescent="0.3"/>
    <row r="114" ht="14.4" customHeight="1" x14ac:dyDescent="0.3"/>
    <row r="115" ht="14.4" customHeight="1" x14ac:dyDescent="0.3"/>
    <row r="116" ht="14.4" customHeight="1" x14ac:dyDescent="0.3"/>
    <row r="117" ht="14.4" customHeight="1" x14ac:dyDescent="0.3"/>
    <row r="118" ht="14.4" customHeight="1" x14ac:dyDescent="0.3"/>
    <row r="119" ht="14.4" customHeight="1" x14ac:dyDescent="0.3"/>
    <row r="120" ht="14.4" customHeight="1" x14ac:dyDescent="0.3"/>
    <row r="121" ht="14.4" customHeight="1" x14ac:dyDescent="0.3"/>
    <row r="122" ht="14.4" customHeight="1" x14ac:dyDescent="0.3"/>
    <row r="123" ht="14.4" customHeight="1" x14ac:dyDescent="0.3"/>
    <row r="124" ht="14.4" customHeight="1" x14ac:dyDescent="0.3"/>
    <row r="125" ht="14.4" customHeight="1" x14ac:dyDescent="0.3"/>
    <row r="126" ht="14.4" customHeight="1" x14ac:dyDescent="0.3"/>
    <row r="127" ht="14.4" customHeight="1" x14ac:dyDescent="0.3"/>
    <row r="128" ht="14.4" customHeight="1" x14ac:dyDescent="0.3"/>
    <row r="129" spans="2:4" ht="14.4" customHeight="1" x14ac:dyDescent="0.3">
      <c r="B129" s="732"/>
      <c r="C129" s="733"/>
      <c r="D129" s="733"/>
    </row>
    <row r="130" spans="2:4" ht="14.4" customHeight="1" x14ac:dyDescent="0.3"/>
  </sheetData>
  <mergeCells count="4">
    <mergeCell ref="B2:F2"/>
    <mergeCell ref="C5:F5"/>
    <mergeCell ref="B20:F21"/>
    <mergeCell ref="B129:D129"/>
  </mergeCells>
  <hyperlinks>
    <hyperlink ref="B1" location="Indice!A1" display="Ritorna all'indice" xr:uid="{00000000-0004-0000-3E00-000000000000}"/>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F4B084"/>
  </sheetPr>
  <dimension ref="B1:G111"/>
  <sheetViews>
    <sheetView showGridLines="0" zoomScaleNormal="100" workbookViewId="0"/>
  </sheetViews>
  <sheetFormatPr defaultColWidth="9.21875" defaultRowHeight="14.4" x14ac:dyDescent="0.3"/>
  <cols>
    <col min="1" max="1" width="5.5546875" style="45" customWidth="1"/>
    <col min="2" max="6" width="18.5546875" style="45" customWidth="1"/>
    <col min="7" max="7" width="9.21875" style="45" customWidth="1"/>
    <col min="8" max="16384" width="9.21875" style="45"/>
  </cols>
  <sheetData>
    <row r="1" spans="2:7" s="1" customFormat="1" ht="15" customHeight="1" x14ac:dyDescent="0.25">
      <c r="B1" s="699" t="s">
        <v>0</v>
      </c>
    </row>
    <row r="2" spans="2:7" s="1" customFormat="1" ht="15" customHeight="1" x14ac:dyDescent="0.25">
      <c r="B2" s="736" t="s">
        <v>164</v>
      </c>
      <c r="C2" s="722"/>
      <c r="D2" s="722"/>
      <c r="E2" s="722"/>
      <c r="F2" s="722"/>
    </row>
    <row r="3" spans="2:7" s="1" customFormat="1" ht="15" customHeight="1" x14ac:dyDescent="0.25">
      <c r="B3" s="42" t="s">
        <v>165</v>
      </c>
      <c r="C3" s="42"/>
      <c r="D3" s="42"/>
      <c r="E3" s="42"/>
      <c r="F3" s="42"/>
      <c r="G3" s="42"/>
    </row>
    <row r="4" spans="2:7" s="59" customFormat="1" ht="15" customHeight="1" x14ac:dyDescent="0.25">
      <c r="B4" s="72" t="s">
        <v>819</v>
      </c>
      <c r="C4" s="304"/>
      <c r="D4" s="304"/>
      <c r="E4" s="304"/>
      <c r="F4" s="304"/>
      <c r="G4" s="304"/>
    </row>
    <row r="5" spans="2:7" ht="12.75" customHeight="1" x14ac:dyDescent="0.3">
      <c r="B5" s="305"/>
      <c r="C5" s="305"/>
      <c r="D5" s="305"/>
      <c r="E5" s="305"/>
      <c r="F5" s="305"/>
      <c r="G5" s="306"/>
    </row>
    <row r="6" spans="2:7" ht="20.399999999999999" customHeight="1" x14ac:dyDescent="0.35">
      <c r="B6" s="307" t="s">
        <v>820</v>
      </c>
    </row>
    <row r="7" spans="2:7" ht="14.4" customHeight="1" x14ac:dyDescent="0.3"/>
    <row r="8" spans="2:7" ht="14.4" customHeight="1" x14ac:dyDescent="0.3"/>
    <row r="9" spans="2:7" ht="14.4" customHeight="1" x14ac:dyDescent="0.3"/>
    <row r="10" spans="2:7" ht="14.4" customHeight="1" x14ac:dyDescent="0.3"/>
    <row r="11" spans="2:7" ht="14.4" customHeight="1" x14ac:dyDescent="0.3"/>
    <row r="12" spans="2:7" ht="14.4" customHeight="1" x14ac:dyDescent="0.3"/>
    <row r="13" spans="2:7" ht="14.4" customHeight="1" x14ac:dyDescent="0.3"/>
    <row r="14" spans="2:7" ht="14.4" customHeight="1" x14ac:dyDescent="0.3"/>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6" ht="14.4" customHeight="1" x14ac:dyDescent="0.3"/>
    <row r="98" spans="2:6" ht="14.4" customHeight="1" x14ac:dyDescent="0.3"/>
    <row r="99" spans="2:6" ht="14.4" customHeight="1" x14ac:dyDescent="0.3"/>
    <row r="100" spans="2:6" ht="14.4" customHeight="1" x14ac:dyDescent="0.3"/>
    <row r="101" spans="2:6" ht="14.4" customHeight="1" x14ac:dyDescent="0.3"/>
    <row r="102" spans="2:6" ht="14.4" customHeight="1" x14ac:dyDescent="0.3"/>
    <row r="103" spans="2:6" ht="14.4" customHeight="1" x14ac:dyDescent="0.3"/>
    <row r="104" spans="2:6" ht="14.4" customHeight="1" x14ac:dyDescent="0.3"/>
    <row r="105" spans="2:6" ht="14.4" customHeight="1" x14ac:dyDescent="0.3"/>
    <row r="106" spans="2:6" ht="14.4" customHeight="1" x14ac:dyDescent="0.3"/>
    <row r="107" spans="2:6" ht="14.4" customHeight="1" x14ac:dyDescent="0.3"/>
    <row r="108" spans="2:6" ht="14.4" customHeight="1" x14ac:dyDescent="0.3"/>
    <row r="109" spans="2:6" ht="14.4" customHeight="1" x14ac:dyDescent="0.3"/>
    <row r="110" spans="2:6" ht="14.4" customHeight="1" x14ac:dyDescent="0.3">
      <c r="B110" s="732"/>
      <c r="C110" s="733"/>
      <c r="D110" s="733"/>
      <c r="E110" s="733"/>
      <c r="F110" s="733"/>
    </row>
    <row r="111" spans="2:6" ht="14.4" customHeight="1" x14ac:dyDescent="0.3"/>
  </sheetData>
  <mergeCells count="2">
    <mergeCell ref="B2:F2"/>
    <mergeCell ref="B110:F110"/>
  </mergeCells>
  <hyperlinks>
    <hyperlink ref="B1" location="Indice!A1" display="Ritorna all'indice" xr:uid="{00000000-0004-0000-3F00-000000000000}"/>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4B084"/>
  </sheetPr>
  <dimension ref="B1:L106"/>
  <sheetViews>
    <sheetView showGridLines="0" zoomScaleNormal="100" workbookViewId="0"/>
  </sheetViews>
  <sheetFormatPr defaultColWidth="9.33203125" defaultRowHeight="14.4" x14ac:dyDescent="0.3"/>
  <cols>
    <col min="1" max="1" width="5.5546875" style="45" customWidth="1"/>
    <col min="2" max="2" width="15.5546875" style="45" customWidth="1"/>
    <col min="3" max="3" width="22.5546875" style="45" customWidth="1"/>
    <col min="4" max="7" width="11.5546875" style="45" customWidth="1"/>
    <col min="8" max="8" width="9.33203125" style="45" customWidth="1"/>
    <col min="9" max="16384" width="9.33203125" style="45"/>
  </cols>
  <sheetData>
    <row r="1" spans="2:12" s="1" customFormat="1" ht="15" customHeight="1" x14ac:dyDescent="0.25">
      <c r="B1" s="699" t="s">
        <v>0</v>
      </c>
    </row>
    <row r="2" spans="2:12" s="1" customFormat="1" ht="15" customHeight="1" x14ac:dyDescent="0.25">
      <c r="B2" s="736" t="s">
        <v>166</v>
      </c>
      <c r="C2" s="722"/>
      <c r="D2" s="722"/>
      <c r="E2" s="722"/>
      <c r="F2" s="722"/>
      <c r="G2" s="722"/>
      <c r="H2" s="42"/>
      <c r="I2" s="42"/>
      <c r="J2" s="42"/>
      <c r="K2" s="42"/>
      <c r="L2" s="42"/>
    </row>
    <row r="3" spans="2:12" s="1" customFormat="1" ht="15" customHeight="1" x14ac:dyDescent="0.25">
      <c r="B3" s="42" t="s">
        <v>167</v>
      </c>
      <c r="C3" s="42"/>
      <c r="D3" s="42"/>
      <c r="E3" s="42"/>
      <c r="F3" s="42"/>
      <c r="G3" s="42"/>
      <c r="H3" s="55"/>
      <c r="I3" s="55"/>
      <c r="J3" s="55"/>
      <c r="K3" s="55"/>
      <c r="L3" s="55"/>
    </row>
    <row r="4" spans="2:12" s="57" customFormat="1" ht="15" customHeight="1" x14ac:dyDescent="0.3">
      <c r="B4" s="72" t="s">
        <v>412</v>
      </c>
      <c r="C4" s="72"/>
      <c r="D4" s="72"/>
      <c r="E4" s="72"/>
      <c r="F4" s="72"/>
      <c r="G4" s="72"/>
      <c r="H4" s="72"/>
      <c r="I4" s="72"/>
      <c r="J4" s="72"/>
      <c r="K4" s="72"/>
      <c r="L4" s="72"/>
    </row>
    <row r="5" spans="2:12" s="59" customFormat="1" ht="15" customHeight="1" x14ac:dyDescent="0.3">
      <c r="B5" s="796" t="s">
        <v>821</v>
      </c>
      <c r="C5" s="739"/>
      <c r="D5" s="795" t="s">
        <v>822</v>
      </c>
      <c r="E5" s="739"/>
      <c r="F5" s="739"/>
      <c r="G5" s="739"/>
      <c r="H5" s="304"/>
      <c r="I5" s="304"/>
      <c r="J5" s="304"/>
      <c r="K5" s="304"/>
      <c r="L5" s="304"/>
    </row>
    <row r="6" spans="2:12" s="59" customFormat="1" ht="15" customHeight="1" x14ac:dyDescent="0.25">
      <c r="B6" s="717"/>
      <c r="C6" s="717"/>
      <c r="D6" s="15" t="s">
        <v>810</v>
      </c>
      <c r="E6" s="15" t="s">
        <v>811</v>
      </c>
      <c r="F6" s="15" t="s">
        <v>812</v>
      </c>
      <c r="G6" s="292" t="s">
        <v>813</v>
      </c>
      <c r="H6" s="304"/>
      <c r="I6" s="304"/>
      <c r="J6" s="304"/>
      <c r="K6" s="304"/>
      <c r="L6" s="304"/>
    </row>
    <row r="7" spans="2:12" s="59" customFormat="1" ht="15" customHeight="1" x14ac:dyDescent="0.25">
      <c r="B7" s="794" t="s">
        <v>823</v>
      </c>
      <c r="C7" s="309" t="s">
        <v>586</v>
      </c>
      <c r="D7" s="310">
        <v>1.23</v>
      </c>
      <c r="E7" s="310">
        <v>0.82</v>
      </c>
      <c r="F7" s="310">
        <v>0.67</v>
      </c>
      <c r="G7" s="310">
        <v>0.56000000000000005</v>
      </c>
      <c r="H7" s="304"/>
      <c r="I7" s="304"/>
      <c r="J7" s="304"/>
      <c r="K7" s="304"/>
      <c r="L7" s="304"/>
    </row>
    <row r="8" spans="2:12" s="59" customFormat="1" ht="15" customHeight="1" x14ac:dyDescent="0.25">
      <c r="B8" s="728"/>
      <c r="C8" s="311" t="s">
        <v>587</v>
      </c>
      <c r="D8" s="312">
        <v>2.21</v>
      </c>
      <c r="E8" s="312">
        <v>1.4</v>
      </c>
      <c r="F8" s="312">
        <v>1.19</v>
      </c>
      <c r="G8" s="312">
        <v>1.06</v>
      </c>
      <c r="H8" s="304"/>
      <c r="I8" s="304"/>
      <c r="J8" s="304"/>
      <c r="K8" s="304"/>
      <c r="L8" s="304"/>
    </row>
    <row r="9" spans="2:12" s="59" customFormat="1" ht="15" customHeight="1" x14ac:dyDescent="0.25">
      <c r="B9" s="717"/>
      <c r="C9" s="313" t="s">
        <v>384</v>
      </c>
      <c r="D9" s="314">
        <v>3.6</v>
      </c>
      <c r="E9" s="314">
        <v>2.36</v>
      </c>
      <c r="F9" s="314">
        <v>1.87</v>
      </c>
      <c r="G9" s="314">
        <v>1.48</v>
      </c>
      <c r="H9" s="304"/>
      <c r="I9" s="304"/>
      <c r="J9" s="304"/>
      <c r="K9" s="304"/>
      <c r="L9" s="304"/>
    </row>
    <row r="10" spans="2:12" s="59" customFormat="1" ht="15" customHeight="1" x14ac:dyDescent="0.25">
      <c r="B10" s="794" t="s">
        <v>824</v>
      </c>
      <c r="C10" s="309" t="s">
        <v>586</v>
      </c>
      <c r="D10" s="310">
        <v>1.02</v>
      </c>
      <c r="E10" s="310">
        <v>0.54</v>
      </c>
      <c r="F10" s="310">
        <v>0.36</v>
      </c>
      <c r="G10" s="310">
        <v>0.23</v>
      </c>
      <c r="H10" s="304"/>
      <c r="I10" s="304"/>
      <c r="J10" s="304"/>
      <c r="K10" s="304"/>
      <c r="L10" s="304"/>
    </row>
    <row r="11" spans="2:12" s="59" customFormat="1" ht="15" customHeight="1" x14ac:dyDescent="0.25">
      <c r="B11" s="728"/>
      <c r="C11" s="311" t="s">
        <v>587</v>
      </c>
      <c r="D11" s="312">
        <v>2.02</v>
      </c>
      <c r="E11" s="312">
        <v>1.26</v>
      </c>
      <c r="F11" s="312">
        <v>1.06</v>
      </c>
      <c r="G11" s="312">
        <v>0.94</v>
      </c>
      <c r="H11" s="304"/>
      <c r="I11" s="304"/>
      <c r="J11" s="304"/>
      <c r="K11" s="304"/>
      <c r="L11" s="304"/>
    </row>
    <row r="12" spans="2:12" s="59" customFormat="1" ht="15" customHeight="1" x14ac:dyDescent="0.25">
      <c r="B12" s="717"/>
      <c r="C12" s="313" t="s">
        <v>384</v>
      </c>
      <c r="D12" s="314">
        <v>3.5</v>
      </c>
      <c r="E12" s="314">
        <v>2.37</v>
      </c>
      <c r="F12" s="314">
        <v>1.94</v>
      </c>
      <c r="G12" s="314">
        <v>1.62</v>
      </c>
      <c r="H12" s="304"/>
      <c r="I12" s="304"/>
      <c r="J12" s="304"/>
      <c r="K12" s="304"/>
      <c r="L12" s="304"/>
    </row>
    <row r="13" spans="2:12" s="59" customFormat="1" ht="15" customHeight="1" x14ac:dyDescent="0.25">
      <c r="B13" s="794" t="s">
        <v>825</v>
      </c>
      <c r="C13" s="309" t="s">
        <v>586</v>
      </c>
      <c r="D13" s="310">
        <v>1.02</v>
      </c>
      <c r="E13" s="310">
        <v>0.54</v>
      </c>
      <c r="F13" s="310">
        <v>0.38</v>
      </c>
      <c r="G13" s="310">
        <v>0.26</v>
      </c>
      <c r="H13" s="33"/>
    </row>
    <row r="14" spans="2:12" s="59" customFormat="1" ht="15" customHeight="1" x14ac:dyDescent="0.25">
      <c r="B14" s="728"/>
      <c r="C14" s="311" t="s">
        <v>587</v>
      </c>
      <c r="D14" s="312">
        <v>2.4700000000000002</v>
      </c>
      <c r="E14" s="312">
        <v>1.65</v>
      </c>
      <c r="F14" s="312">
        <v>1.44</v>
      </c>
      <c r="G14" s="312">
        <v>1.31</v>
      </c>
      <c r="H14" s="33"/>
    </row>
    <row r="15" spans="2:12" s="59" customFormat="1" ht="15" customHeight="1" x14ac:dyDescent="0.25">
      <c r="B15" s="717"/>
      <c r="C15" s="313" t="s">
        <v>384</v>
      </c>
      <c r="D15" s="314">
        <v>3.43</v>
      </c>
      <c r="E15" s="314">
        <v>2.48</v>
      </c>
      <c r="F15" s="314">
        <v>2.14</v>
      </c>
      <c r="G15" s="314">
        <v>1.87</v>
      </c>
      <c r="H15" s="33"/>
    </row>
    <row r="16" spans="2:12" s="59" customFormat="1" ht="15" customHeight="1" x14ac:dyDescent="0.25">
      <c r="B16" s="794" t="s">
        <v>826</v>
      </c>
      <c r="C16" s="309" t="s">
        <v>586</v>
      </c>
      <c r="D16" s="310">
        <v>1</v>
      </c>
      <c r="E16" s="310">
        <v>0.55000000000000004</v>
      </c>
      <c r="F16" s="310">
        <v>0.38</v>
      </c>
      <c r="G16" s="310">
        <v>0.26</v>
      </c>
      <c r="H16" s="33"/>
    </row>
    <row r="17" spans="2:8" s="59" customFormat="1" ht="15" customHeight="1" x14ac:dyDescent="0.25">
      <c r="B17" s="728"/>
      <c r="C17" s="311" t="s">
        <v>587</v>
      </c>
      <c r="D17" s="312">
        <v>2.77</v>
      </c>
      <c r="E17" s="312">
        <v>1.94</v>
      </c>
      <c r="F17" s="312">
        <v>1.72</v>
      </c>
      <c r="G17" s="312">
        <v>1.58</v>
      </c>
      <c r="H17" s="33"/>
    </row>
    <row r="18" spans="2:8" s="59" customFormat="1" ht="15" customHeight="1" x14ac:dyDescent="0.25">
      <c r="B18" s="717"/>
      <c r="C18" s="313" t="s">
        <v>384</v>
      </c>
      <c r="D18" s="314">
        <v>4.29</v>
      </c>
      <c r="E18" s="314">
        <v>3.09</v>
      </c>
      <c r="F18" s="314">
        <v>2.62</v>
      </c>
      <c r="G18" s="314">
        <v>2.2599999999999998</v>
      </c>
      <c r="H18" s="33"/>
    </row>
    <row r="19" spans="2:8" s="59" customFormat="1" ht="5.0999999999999996" customHeight="1" x14ac:dyDescent="0.25">
      <c r="B19" s="315"/>
      <c r="C19" s="315"/>
      <c r="D19" s="316"/>
      <c r="E19" s="316"/>
      <c r="F19" s="316"/>
      <c r="G19" s="316"/>
      <c r="H19" s="33"/>
    </row>
    <row r="20" spans="2:8" s="59" customFormat="1" ht="34.5" customHeight="1" x14ac:dyDescent="0.25">
      <c r="B20" s="723" t="s">
        <v>827</v>
      </c>
      <c r="C20" s="728"/>
      <c r="D20" s="728"/>
      <c r="E20" s="728"/>
      <c r="F20" s="728"/>
      <c r="G20" s="728"/>
    </row>
    <row r="21" spans="2:8" ht="14.4" customHeight="1" x14ac:dyDescent="0.3"/>
    <row r="22" spans="2:8" ht="14.4" customHeight="1" x14ac:dyDescent="0.3"/>
    <row r="23" spans="2:8" ht="14.4" customHeight="1" x14ac:dyDescent="0.3">
      <c r="C23" s="317"/>
      <c r="D23" s="317"/>
      <c r="E23" s="317"/>
    </row>
    <row r="24" spans="2:8" ht="14.4" customHeight="1" x14ac:dyDescent="0.3"/>
    <row r="25" spans="2:8" ht="14.4" customHeight="1" x14ac:dyDescent="0.3"/>
    <row r="26" spans="2:8" ht="14.4" customHeight="1" x14ac:dyDescent="0.3"/>
    <row r="27" spans="2:8" ht="14.4" customHeight="1" x14ac:dyDescent="0.3"/>
    <row r="28" spans="2:8" ht="14.4" customHeight="1" x14ac:dyDescent="0.3"/>
    <row r="29" spans="2:8" ht="14.4" customHeight="1" x14ac:dyDescent="0.3"/>
    <row r="30" spans="2:8" ht="14.4" customHeight="1" x14ac:dyDescent="0.3"/>
    <row r="31" spans="2:8" ht="14.4" customHeight="1" x14ac:dyDescent="0.3"/>
    <row r="32" spans="2:8"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7" ht="14.4" customHeight="1" x14ac:dyDescent="0.3"/>
    <row r="98" spans="2:7" ht="14.4" customHeight="1" x14ac:dyDescent="0.3"/>
    <row r="99" spans="2:7" ht="14.4" customHeight="1" x14ac:dyDescent="0.3"/>
    <row r="100" spans="2:7" ht="14.4" customHeight="1" x14ac:dyDescent="0.3"/>
    <row r="101" spans="2:7" ht="14.4" customHeight="1" x14ac:dyDescent="0.3"/>
    <row r="102" spans="2:7" ht="14.4" customHeight="1" x14ac:dyDescent="0.3"/>
    <row r="103" spans="2:7" ht="14.4" customHeight="1" x14ac:dyDescent="0.3"/>
    <row r="104" spans="2:7" ht="14.4" customHeight="1" x14ac:dyDescent="0.3"/>
    <row r="105" spans="2:7" ht="14.4" customHeight="1" x14ac:dyDescent="0.3">
      <c r="B105" s="732"/>
      <c r="C105" s="733"/>
      <c r="D105" s="733"/>
      <c r="E105" s="733"/>
      <c r="F105" s="733"/>
      <c r="G105" s="733"/>
    </row>
    <row r="106" spans="2:7" ht="14.4" customHeight="1" x14ac:dyDescent="0.3"/>
  </sheetData>
  <mergeCells count="9">
    <mergeCell ref="B105:G105"/>
    <mergeCell ref="B7:B9"/>
    <mergeCell ref="B16:B18"/>
    <mergeCell ref="D5:G5"/>
    <mergeCell ref="B2:G2"/>
    <mergeCell ref="B20:G20"/>
    <mergeCell ref="B10:B12"/>
    <mergeCell ref="B13:B15"/>
    <mergeCell ref="B5:C6"/>
  </mergeCells>
  <hyperlinks>
    <hyperlink ref="B1" location="Indice!A1" display="Ritorna all'indice" xr:uid="{00000000-0004-0000-4000-000000000000}"/>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4B084"/>
  </sheetPr>
  <dimension ref="A1:Z23"/>
  <sheetViews>
    <sheetView showGridLines="0" zoomScaleNormal="100" workbookViewId="0"/>
  </sheetViews>
  <sheetFormatPr defaultColWidth="9.33203125" defaultRowHeight="14.4" x14ac:dyDescent="0.3"/>
  <cols>
    <col min="1" max="1" width="5.5546875" style="45" customWidth="1"/>
    <col min="2" max="2" width="10.5546875" style="123" customWidth="1"/>
    <col min="3" max="5" width="11.5546875" style="45" customWidth="1"/>
    <col min="6" max="6" width="0.5546875" style="45" customWidth="1"/>
    <col min="7" max="9" width="11.5546875" style="45" customWidth="1"/>
    <col min="10" max="10" width="0.5546875" style="45" customWidth="1"/>
    <col min="11" max="13" width="11.5546875" style="45" customWidth="1"/>
    <col min="14" max="14" width="0.5546875" style="45" customWidth="1"/>
    <col min="15" max="17" width="11.5546875" style="45" customWidth="1"/>
    <col min="18" max="18" width="9.33203125" style="45" customWidth="1"/>
    <col min="19" max="16384" width="9.33203125" style="45"/>
  </cols>
  <sheetData>
    <row r="1" spans="1:17" s="1" customFormat="1" ht="15" customHeight="1" x14ac:dyDescent="0.25">
      <c r="B1" s="699" t="s">
        <v>0</v>
      </c>
    </row>
    <row r="2" spans="1:17" s="3" customFormat="1" ht="15" customHeight="1" x14ac:dyDescent="0.3">
      <c r="A2" s="42"/>
      <c r="B2" s="721" t="s">
        <v>828</v>
      </c>
      <c r="C2" s="746"/>
      <c r="D2" s="746"/>
      <c r="E2" s="746"/>
      <c r="F2" s="746"/>
      <c r="G2" s="746"/>
      <c r="H2" s="746"/>
      <c r="I2" s="746"/>
      <c r="J2" s="746"/>
      <c r="K2" s="746"/>
      <c r="L2" s="746"/>
      <c r="M2" s="746"/>
      <c r="N2" s="746"/>
      <c r="O2" s="746"/>
      <c r="P2" s="746"/>
      <c r="Q2" s="746"/>
    </row>
    <row r="3" spans="1:17" s="3" customFormat="1" ht="15" customHeight="1" x14ac:dyDescent="0.3">
      <c r="B3" s="745" t="s">
        <v>169</v>
      </c>
      <c r="C3" s="746"/>
      <c r="D3" s="746"/>
      <c r="E3" s="746"/>
      <c r="F3" s="746"/>
      <c r="G3" s="746"/>
      <c r="H3" s="746"/>
      <c r="I3" s="746"/>
      <c r="J3" s="746"/>
      <c r="K3" s="746"/>
      <c r="L3" s="746"/>
      <c r="M3" s="746"/>
      <c r="N3" s="746"/>
      <c r="O3" s="746"/>
      <c r="P3" s="746"/>
      <c r="Q3" s="746"/>
    </row>
    <row r="4" spans="1:17" s="44" customFormat="1" ht="15" customHeight="1" x14ac:dyDescent="0.3">
      <c r="B4" s="743" t="s">
        <v>741</v>
      </c>
      <c r="C4" s="744"/>
      <c r="D4" s="744"/>
      <c r="E4" s="744"/>
      <c r="F4" s="744"/>
      <c r="G4" s="744"/>
      <c r="H4" s="744"/>
      <c r="I4" s="744"/>
      <c r="J4" s="744"/>
      <c r="K4" s="744"/>
      <c r="L4" s="744"/>
      <c r="M4" s="744"/>
      <c r="N4" s="744"/>
      <c r="O4" s="744"/>
      <c r="P4" s="744"/>
      <c r="Q4" s="744"/>
    </row>
    <row r="5" spans="1:17" ht="16.95" customHeight="1" x14ac:dyDescent="0.3">
      <c r="B5" s="764" t="s">
        <v>334</v>
      </c>
      <c r="C5" s="724" t="s">
        <v>823</v>
      </c>
      <c r="D5" s="725"/>
      <c r="E5" s="725"/>
      <c r="F5" s="10"/>
      <c r="G5" s="724" t="s">
        <v>824</v>
      </c>
      <c r="H5" s="725"/>
      <c r="I5" s="725"/>
      <c r="J5" s="10"/>
      <c r="K5" s="724" t="s">
        <v>825</v>
      </c>
      <c r="L5" s="725"/>
      <c r="M5" s="725"/>
      <c r="N5" s="10"/>
      <c r="O5" s="724" t="s">
        <v>826</v>
      </c>
      <c r="P5" s="725"/>
      <c r="Q5" s="725"/>
    </row>
    <row r="6" spans="1:17" ht="16.95" customHeight="1" x14ac:dyDescent="0.3">
      <c r="B6" s="717"/>
      <c r="C6" s="17" t="s">
        <v>325</v>
      </c>
      <c r="D6" s="17" t="s">
        <v>326</v>
      </c>
      <c r="E6" s="17" t="s">
        <v>395</v>
      </c>
      <c r="F6" s="17"/>
      <c r="G6" s="17" t="s">
        <v>325</v>
      </c>
      <c r="H6" s="17" t="s">
        <v>326</v>
      </c>
      <c r="I6" s="17" t="s">
        <v>395</v>
      </c>
      <c r="J6" s="17"/>
      <c r="K6" s="17" t="s">
        <v>325</v>
      </c>
      <c r="L6" s="17" t="s">
        <v>326</v>
      </c>
      <c r="M6" s="17" t="s">
        <v>395</v>
      </c>
      <c r="N6" s="17"/>
      <c r="O6" s="17" t="s">
        <v>325</v>
      </c>
      <c r="P6" s="17" t="s">
        <v>326</v>
      </c>
      <c r="Q6" s="17" t="s">
        <v>395</v>
      </c>
    </row>
    <row r="7" spans="1:17" ht="15" customHeight="1" x14ac:dyDescent="0.3">
      <c r="B7" s="318">
        <v>2016</v>
      </c>
      <c r="C7" s="319">
        <v>0.47756276198978148</v>
      </c>
      <c r="D7" s="319">
        <v>1.2133750000000001</v>
      </c>
      <c r="E7" s="319">
        <v>1.87201091213603</v>
      </c>
      <c r="F7" s="262"/>
      <c r="G7" s="319">
        <v>0.34807977880578322</v>
      </c>
      <c r="H7" s="319">
        <v>1.093320754716981</v>
      </c>
      <c r="I7" s="319">
        <v>1.9761081003198291</v>
      </c>
      <c r="J7" s="319"/>
      <c r="K7" s="319">
        <v>0.35202410461101252</v>
      </c>
      <c r="L7" s="319">
        <v>1.433566037735849</v>
      </c>
      <c r="M7" s="319">
        <v>2.2711972881508582</v>
      </c>
      <c r="N7" s="319"/>
      <c r="O7" s="319">
        <v>0.39609127159925289</v>
      </c>
      <c r="P7" s="319">
        <v>1.721717948717949</v>
      </c>
      <c r="Q7" s="319">
        <v>2.708066684567584</v>
      </c>
    </row>
    <row r="8" spans="1:17" ht="15" customHeight="1" x14ac:dyDescent="0.3">
      <c r="B8" s="63">
        <v>2017</v>
      </c>
      <c r="C8" s="320">
        <v>0.47582030602646869</v>
      </c>
      <c r="D8" s="320">
        <v>1.2111458333333329</v>
      </c>
      <c r="E8" s="320">
        <v>1.8828683398163339</v>
      </c>
      <c r="F8" s="20"/>
      <c r="G8" s="320">
        <v>0.36615178810330828</v>
      </c>
      <c r="H8" s="320">
        <v>1.0761458333333329</v>
      </c>
      <c r="I8" s="320">
        <v>1.9525585503375971</v>
      </c>
      <c r="J8" s="320"/>
      <c r="K8" s="320">
        <v>0.35175657824959189</v>
      </c>
      <c r="L8" s="320">
        <v>1.436542372881356</v>
      </c>
      <c r="M8" s="320">
        <v>2.2332454280512688</v>
      </c>
      <c r="N8" s="320"/>
      <c r="O8" s="320">
        <v>0.39781379861914168</v>
      </c>
      <c r="P8" s="320">
        <v>1.7210270270270269</v>
      </c>
      <c r="Q8" s="320">
        <v>2.7137809702818698</v>
      </c>
    </row>
    <row r="9" spans="1:17" ht="15" customHeight="1" x14ac:dyDescent="0.3">
      <c r="B9" s="63">
        <v>2018</v>
      </c>
      <c r="C9" s="320">
        <v>0.46437369076103302</v>
      </c>
      <c r="D9" s="320">
        <v>1.2180208333333331</v>
      </c>
      <c r="E9" s="320">
        <v>1.882652973532233</v>
      </c>
      <c r="F9" s="20"/>
      <c r="G9" s="320">
        <v>0.35581660648738328</v>
      </c>
      <c r="H9" s="320">
        <v>1.1194565217391299</v>
      </c>
      <c r="I9" s="320">
        <v>1.913669661448709</v>
      </c>
      <c r="J9" s="320"/>
      <c r="K9" s="320">
        <v>0.34981253263492529</v>
      </c>
      <c r="L9" s="320">
        <v>1.468701754385964</v>
      </c>
      <c r="M9" s="320">
        <v>2.2352822364390121</v>
      </c>
      <c r="N9" s="320"/>
      <c r="O9" s="320">
        <v>0.37512479593971809</v>
      </c>
      <c r="P9" s="320">
        <v>1.713538461538461</v>
      </c>
      <c r="Q9" s="320">
        <v>2.708678929465544</v>
      </c>
    </row>
    <row r="10" spans="1:17" ht="15" customHeight="1" x14ac:dyDescent="0.3">
      <c r="B10" s="63">
        <v>2019</v>
      </c>
      <c r="C10" s="320">
        <v>0.47451376907322451</v>
      </c>
      <c r="D10" s="320">
        <v>1.205888888888889</v>
      </c>
      <c r="E10" s="320">
        <v>1.875227543170199</v>
      </c>
      <c r="F10" s="20"/>
      <c r="G10" s="320">
        <v>0.35962039644931071</v>
      </c>
      <c r="H10" s="320">
        <v>1.1009374999999999</v>
      </c>
      <c r="I10" s="320">
        <v>1.94589188367093</v>
      </c>
      <c r="J10" s="320"/>
      <c r="K10" s="320">
        <v>0.34803148573651782</v>
      </c>
      <c r="L10" s="320">
        <v>1.441745454545454</v>
      </c>
      <c r="M10" s="320">
        <v>2.220156468904749</v>
      </c>
      <c r="N10" s="320"/>
      <c r="O10" s="320">
        <v>0.38547302480116669</v>
      </c>
      <c r="P10" s="320">
        <v>1.709179487179487</v>
      </c>
      <c r="Q10" s="320">
        <v>2.7158217866084011</v>
      </c>
    </row>
    <row r="11" spans="1:17" ht="15" customHeight="1" x14ac:dyDescent="0.3">
      <c r="B11" s="63">
        <v>2020</v>
      </c>
      <c r="C11" s="320">
        <v>0.54137043754743885</v>
      </c>
      <c r="D11" s="320">
        <v>1.2067777777777779</v>
      </c>
      <c r="E11" s="320">
        <v>1.8739967739394301</v>
      </c>
      <c r="F11" s="20"/>
      <c r="G11" s="320">
        <v>0.38461759930954093</v>
      </c>
      <c r="H11" s="320">
        <v>1.1017708333333329</v>
      </c>
      <c r="I11" s="320">
        <v>1.94589188367093</v>
      </c>
      <c r="J11" s="320"/>
      <c r="K11" s="320">
        <v>0.36989435599441872</v>
      </c>
      <c r="L11" s="320">
        <v>1.457172413793103</v>
      </c>
      <c r="M11" s="320">
        <v>2.1184702436249889</v>
      </c>
      <c r="N11" s="320"/>
      <c r="O11" s="320">
        <v>0.38310815648108892</v>
      </c>
      <c r="P11" s="320">
        <v>1.71895</v>
      </c>
      <c r="Q11" s="320">
        <v>2.7141891335471771</v>
      </c>
    </row>
    <row r="12" spans="1:17" ht="15" customHeight="1" x14ac:dyDescent="0.3">
      <c r="B12" s="63">
        <v>2021</v>
      </c>
      <c r="C12" s="320">
        <v>0.58934033790987639</v>
      </c>
      <c r="D12" s="320">
        <v>1.2051162790697669</v>
      </c>
      <c r="E12" s="320">
        <v>1.881208944031256</v>
      </c>
      <c r="F12" s="20"/>
      <c r="G12" s="320">
        <v>0.38749028369856192</v>
      </c>
      <c r="H12" s="320">
        <v>1.0867777777777781</v>
      </c>
      <c r="I12" s="320">
        <v>1.939792310846145</v>
      </c>
      <c r="J12" s="320"/>
      <c r="K12" s="320">
        <v>0.37212429948221531</v>
      </c>
      <c r="L12" s="320">
        <v>1.4524181818181809</v>
      </c>
      <c r="M12" s="320">
        <v>2.133587917192298</v>
      </c>
      <c r="N12" s="320"/>
      <c r="O12" s="320">
        <v>0.39624999999999999</v>
      </c>
      <c r="P12" s="320">
        <v>1.7117631578947361</v>
      </c>
      <c r="Q12" s="320">
        <v>2.7189268145845431</v>
      </c>
    </row>
    <row r="13" spans="1:17" ht="15" customHeight="1" x14ac:dyDescent="0.3">
      <c r="B13" s="63">
        <v>2022</v>
      </c>
      <c r="C13" s="320">
        <v>0.65049230384944146</v>
      </c>
      <c r="D13" s="320">
        <v>1.2041860465116281</v>
      </c>
      <c r="E13" s="320">
        <v>1.86128694042037</v>
      </c>
      <c r="F13" s="20"/>
      <c r="G13" s="320">
        <v>0.38451534539249832</v>
      </c>
      <c r="H13" s="320">
        <v>1.0768478260869561</v>
      </c>
      <c r="I13" s="320">
        <v>1.931461207648286</v>
      </c>
      <c r="J13" s="320"/>
      <c r="K13" s="320">
        <v>0.37253537148072091</v>
      </c>
      <c r="L13" s="320">
        <v>1.4480892857142851</v>
      </c>
      <c r="M13" s="320">
        <v>2.1384283305253802</v>
      </c>
      <c r="N13" s="320"/>
      <c r="O13" s="320">
        <v>0.39142274881079908</v>
      </c>
      <c r="P13" s="320">
        <v>1.7104473684210519</v>
      </c>
      <c r="Q13" s="320">
        <v>2.6951159540048168</v>
      </c>
    </row>
    <row r="14" spans="1:17" ht="15" customHeight="1" x14ac:dyDescent="0.3">
      <c r="B14" s="63">
        <v>2023</v>
      </c>
      <c r="C14" s="320">
        <v>0.71840170615187848</v>
      </c>
      <c r="D14" s="320">
        <v>1.1971428571428571</v>
      </c>
      <c r="E14" s="320">
        <v>1.8565770149238441</v>
      </c>
      <c r="F14" s="20"/>
      <c r="G14" s="320">
        <v>0.38774243719853663</v>
      </c>
      <c r="H14" s="320">
        <v>1.0676666666666661</v>
      </c>
      <c r="I14" s="320">
        <v>1.9393881472658721</v>
      </c>
      <c r="J14" s="320"/>
      <c r="K14" s="320">
        <v>0.38107142857142862</v>
      </c>
      <c r="L14" s="320">
        <v>1.448824561403508</v>
      </c>
      <c r="M14" s="320">
        <v>2.1335904138047148</v>
      </c>
      <c r="N14" s="320"/>
      <c r="O14" s="320">
        <v>0.40447368421052637</v>
      </c>
      <c r="P14" s="320">
        <v>1.718128205128205</v>
      </c>
      <c r="Q14" s="320">
        <v>2.6635977687969068</v>
      </c>
    </row>
    <row r="15" spans="1:17" ht="15" customHeight="1" x14ac:dyDescent="0.3">
      <c r="B15" s="63">
        <v>2024</v>
      </c>
      <c r="C15" s="320">
        <v>0.71</v>
      </c>
      <c r="D15" s="320">
        <v>1.18</v>
      </c>
      <c r="E15" s="320">
        <v>1.87</v>
      </c>
      <c r="F15" s="20"/>
      <c r="G15" s="320">
        <v>0.37</v>
      </c>
      <c r="H15" s="320">
        <v>1.06</v>
      </c>
      <c r="I15" s="320">
        <v>1.94</v>
      </c>
      <c r="J15" s="320"/>
      <c r="K15" s="320">
        <v>0.37</v>
      </c>
      <c r="L15" s="320">
        <v>1.44</v>
      </c>
      <c r="M15" s="320">
        <v>2.14</v>
      </c>
      <c r="N15" s="320"/>
      <c r="O15" s="320">
        <v>0.4</v>
      </c>
      <c r="P15" s="320">
        <v>1.72</v>
      </c>
      <c r="Q15" s="320">
        <v>2.61</v>
      </c>
    </row>
    <row r="16" spans="1:17" ht="15" customHeight="1" x14ac:dyDescent="0.3">
      <c r="B16" s="64">
        <v>2025</v>
      </c>
      <c r="C16" s="321">
        <v>0.67</v>
      </c>
      <c r="D16" s="321">
        <v>1.19</v>
      </c>
      <c r="E16" s="321">
        <v>1.87</v>
      </c>
      <c r="F16" s="152"/>
      <c r="G16" s="321">
        <v>0.36</v>
      </c>
      <c r="H16" s="321">
        <v>1.06</v>
      </c>
      <c r="I16" s="321">
        <v>1.94</v>
      </c>
      <c r="J16" s="321"/>
      <c r="K16" s="321">
        <v>0.38</v>
      </c>
      <c r="L16" s="321">
        <v>1.44</v>
      </c>
      <c r="M16" s="321">
        <v>2.14</v>
      </c>
      <c r="N16" s="321"/>
      <c r="O16" s="321">
        <v>0.38</v>
      </c>
      <c r="P16" s="321">
        <v>1.72</v>
      </c>
      <c r="Q16" s="321">
        <v>2.62</v>
      </c>
    </row>
    <row r="17" spans="2:26" ht="5.85" customHeight="1" x14ac:dyDescent="0.3">
      <c r="B17" s="119"/>
    </row>
    <row r="18" spans="2:26" ht="24.6" customHeight="1" x14ac:dyDescent="0.3">
      <c r="B18" s="797" t="s">
        <v>829</v>
      </c>
      <c r="C18" s="733"/>
      <c r="D18" s="733"/>
      <c r="E18" s="733"/>
      <c r="F18" s="733"/>
      <c r="G18" s="733"/>
      <c r="H18" s="733"/>
      <c r="I18" s="733"/>
      <c r="J18" s="733"/>
      <c r="K18" s="733"/>
      <c r="L18" s="733"/>
      <c r="M18" s="733"/>
      <c r="N18" s="733"/>
      <c r="O18" s="733"/>
      <c r="P18" s="733"/>
      <c r="Q18" s="733"/>
    </row>
    <row r="19" spans="2:26" ht="14.4" customHeight="1" x14ac:dyDescent="0.3">
      <c r="B19" s="322"/>
      <c r="C19" s="53"/>
      <c r="D19" s="53"/>
      <c r="E19" s="53"/>
      <c r="F19" s="53"/>
      <c r="G19" s="53"/>
      <c r="H19" s="53"/>
      <c r="I19" s="53"/>
      <c r="J19" s="53"/>
      <c r="K19" s="53"/>
      <c r="L19" s="53"/>
      <c r="M19" s="53"/>
      <c r="N19" s="53"/>
      <c r="O19" s="53"/>
      <c r="P19" s="53"/>
      <c r="Q19" s="53"/>
    </row>
    <row r="20" spans="2:26" ht="14.4" customHeight="1" x14ac:dyDescent="0.3">
      <c r="B20" s="288"/>
    </row>
    <row r="21" spans="2:26" ht="14.4" customHeight="1" x14ac:dyDescent="0.3"/>
    <row r="22" spans="2:26" s="11" customFormat="1" ht="14.4" customHeight="1" x14ac:dyDescent="0.3">
      <c r="B22" s="71"/>
      <c r="P22" s="45"/>
      <c r="Q22" s="45"/>
      <c r="R22" s="45"/>
      <c r="S22" s="45"/>
      <c r="T22" s="45"/>
      <c r="U22" s="45"/>
      <c r="V22" s="45"/>
      <c r="W22" s="45"/>
      <c r="X22" s="45"/>
      <c r="Y22" s="45"/>
      <c r="Z22" s="45"/>
    </row>
    <row r="23" spans="2:26" ht="14.4" customHeight="1" x14ac:dyDescent="0.3"/>
  </sheetData>
  <mergeCells count="9">
    <mergeCell ref="B18:Q18"/>
    <mergeCell ref="B4:Q4"/>
    <mergeCell ref="B2:Q2"/>
    <mergeCell ref="B5:B6"/>
    <mergeCell ref="B3:Q3"/>
    <mergeCell ref="O5:Q5"/>
    <mergeCell ref="C5:E5"/>
    <mergeCell ref="G5:I5"/>
    <mergeCell ref="K5:M5"/>
  </mergeCells>
  <hyperlinks>
    <hyperlink ref="B1" location="Indice!A1" display="Ritorna all'indice" xr:uid="{00000000-0004-0000-4100-000000000000}"/>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4B084"/>
  </sheetPr>
  <dimension ref="B1:G111"/>
  <sheetViews>
    <sheetView showGridLines="0" zoomScaleNormal="100" workbookViewId="0"/>
  </sheetViews>
  <sheetFormatPr defaultColWidth="9.21875" defaultRowHeight="14.4" x14ac:dyDescent="0.3"/>
  <cols>
    <col min="1" max="1" width="5.5546875" style="45" customWidth="1"/>
    <col min="2" max="6" width="18.5546875" style="45" customWidth="1"/>
    <col min="7" max="7" width="9.21875" style="45" customWidth="1"/>
    <col min="8" max="16384" width="9.21875" style="45"/>
  </cols>
  <sheetData>
    <row r="1" spans="2:7" s="1" customFormat="1" ht="15" customHeight="1" x14ac:dyDescent="0.25">
      <c r="B1" s="699" t="s">
        <v>0</v>
      </c>
    </row>
    <row r="2" spans="2:7" s="1" customFormat="1" ht="15" customHeight="1" x14ac:dyDescent="0.25">
      <c r="B2" s="736" t="s">
        <v>170</v>
      </c>
      <c r="C2" s="722"/>
      <c r="D2" s="722"/>
      <c r="E2" s="722"/>
      <c r="F2" s="722"/>
    </row>
    <row r="3" spans="2:7" s="1" customFormat="1" ht="15" customHeight="1" x14ac:dyDescent="0.25">
      <c r="B3" s="42" t="s">
        <v>1396</v>
      </c>
      <c r="C3" s="42"/>
      <c r="D3" s="42"/>
      <c r="E3" s="42"/>
      <c r="F3" s="42"/>
      <c r="G3" s="42"/>
    </row>
    <row r="4" spans="2:7" s="59" customFormat="1" ht="15" customHeight="1" x14ac:dyDescent="0.25">
      <c r="B4" s="72" t="s">
        <v>412</v>
      </c>
      <c r="C4" s="304"/>
      <c r="D4" s="304"/>
      <c r="E4" s="304"/>
      <c r="F4" s="304"/>
      <c r="G4" s="304"/>
    </row>
    <row r="5" spans="2:7" ht="12.75" customHeight="1" x14ac:dyDescent="0.3">
      <c r="B5" s="305"/>
      <c r="C5" s="305"/>
      <c r="D5" s="305"/>
      <c r="E5" s="305"/>
      <c r="F5" s="305"/>
      <c r="G5" s="306"/>
    </row>
    <row r="6" spans="2:7" ht="20.399999999999999" customHeight="1" x14ac:dyDescent="0.35">
      <c r="B6" s="307" t="s">
        <v>820</v>
      </c>
    </row>
    <row r="7" spans="2:7" ht="14.4" customHeight="1" x14ac:dyDescent="0.3"/>
    <row r="8" spans="2:7" ht="14.4" customHeight="1" x14ac:dyDescent="0.3"/>
    <row r="9" spans="2:7" ht="14.4" customHeight="1" x14ac:dyDescent="0.3"/>
    <row r="10" spans="2:7" ht="14.4" customHeight="1" x14ac:dyDescent="0.3"/>
    <row r="11" spans="2:7" ht="14.4" customHeight="1" x14ac:dyDescent="0.3"/>
    <row r="12" spans="2:7" ht="14.4" customHeight="1" x14ac:dyDescent="0.3"/>
    <row r="13" spans="2:7" ht="14.4" customHeight="1" x14ac:dyDescent="0.3"/>
    <row r="14" spans="2:7" ht="14.4" customHeight="1" x14ac:dyDescent="0.3"/>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6" ht="14.4" customHeight="1" x14ac:dyDescent="0.3"/>
    <row r="98" spans="2:6" ht="14.4" customHeight="1" x14ac:dyDescent="0.3"/>
    <row r="99" spans="2:6" ht="14.4" customHeight="1" x14ac:dyDescent="0.3"/>
    <row r="100" spans="2:6" ht="14.4" customHeight="1" x14ac:dyDescent="0.3"/>
    <row r="101" spans="2:6" ht="14.4" customHeight="1" x14ac:dyDescent="0.3"/>
    <row r="102" spans="2:6" ht="14.4" customHeight="1" x14ac:dyDescent="0.3"/>
    <row r="103" spans="2:6" ht="14.4" customHeight="1" x14ac:dyDescent="0.3"/>
    <row r="104" spans="2:6" ht="14.4" customHeight="1" x14ac:dyDescent="0.3"/>
    <row r="105" spans="2:6" ht="14.4" customHeight="1" x14ac:dyDescent="0.3"/>
    <row r="106" spans="2:6" ht="14.4" customHeight="1" x14ac:dyDescent="0.3"/>
    <row r="107" spans="2:6" ht="14.4" customHeight="1" x14ac:dyDescent="0.3"/>
    <row r="108" spans="2:6" ht="14.4" customHeight="1" x14ac:dyDescent="0.3"/>
    <row r="109" spans="2:6" ht="14.4" customHeight="1" x14ac:dyDescent="0.3"/>
    <row r="110" spans="2:6" ht="14.4" customHeight="1" x14ac:dyDescent="0.3">
      <c r="B110" s="732"/>
      <c r="C110" s="733"/>
      <c r="D110" s="733"/>
      <c r="E110" s="733"/>
      <c r="F110" s="733"/>
    </row>
    <row r="111" spans="2:6" ht="14.4" customHeight="1" x14ac:dyDescent="0.3"/>
  </sheetData>
  <mergeCells count="2">
    <mergeCell ref="B2:F2"/>
    <mergeCell ref="B110:F110"/>
  </mergeCells>
  <hyperlinks>
    <hyperlink ref="B1" location="Indice!A1" display="Ritorna all'indice" xr:uid="{00000000-0004-0000-4200-00000000000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4B084"/>
  </sheetPr>
  <dimension ref="B1:H135"/>
  <sheetViews>
    <sheetView showGridLines="0" zoomScaleNormal="100" workbookViewId="0"/>
  </sheetViews>
  <sheetFormatPr defaultColWidth="9.33203125" defaultRowHeight="14.4" x14ac:dyDescent="0.3"/>
  <cols>
    <col min="1" max="1" width="5.5546875" style="45" customWidth="1"/>
    <col min="2" max="2" width="24.33203125" style="45" customWidth="1"/>
    <col min="3" max="8" width="11.77734375" style="45" customWidth="1"/>
    <col min="9" max="9" width="9.33203125" style="45" customWidth="1"/>
    <col min="10" max="16384" width="9.33203125" style="45"/>
  </cols>
  <sheetData>
    <row r="1" spans="2:8" s="1" customFormat="1" ht="15" customHeight="1" x14ac:dyDescent="0.25">
      <c r="B1" s="699" t="s">
        <v>0</v>
      </c>
    </row>
    <row r="2" spans="2:8" s="1" customFormat="1" ht="15" customHeight="1" x14ac:dyDescent="0.25">
      <c r="B2" s="736" t="s">
        <v>171</v>
      </c>
      <c r="C2" s="722"/>
      <c r="D2" s="722"/>
      <c r="E2" s="722"/>
      <c r="F2" s="722"/>
      <c r="G2" s="722"/>
      <c r="H2" s="722"/>
    </row>
    <row r="3" spans="2:8" s="1" customFormat="1" ht="15" customHeight="1" x14ac:dyDescent="0.25">
      <c r="B3" s="42" t="s">
        <v>172</v>
      </c>
      <c r="C3" s="42"/>
      <c r="D3" s="42"/>
      <c r="E3" s="42"/>
      <c r="F3" s="42"/>
      <c r="G3" s="42"/>
      <c r="H3" s="42"/>
    </row>
    <row r="4" spans="2:8" s="57" customFormat="1" ht="15" customHeight="1" x14ac:dyDescent="0.3">
      <c r="B4" s="72" t="s">
        <v>345</v>
      </c>
      <c r="C4" s="72"/>
      <c r="D4" s="72"/>
      <c r="E4" s="72"/>
      <c r="F4" s="72"/>
      <c r="G4" s="72"/>
      <c r="H4" s="72"/>
    </row>
    <row r="5" spans="2:8" s="61" customFormat="1" ht="31.95" customHeight="1" x14ac:dyDescent="0.3">
      <c r="B5" s="741"/>
      <c r="C5" s="9" t="s">
        <v>830</v>
      </c>
      <c r="D5" s="9" t="s">
        <v>831</v>
      </c>
      <c r="E5" s="9" t="s">
        <v>832</v>
      </c>
      <c r="F5" s="9" t="s">
        <v>833</v>
      </c>
      <c r="G5" s="9" t="s">
        <v>834</v>
      </c>
      <c r="H5" s="768" t="s">
        <v>1397</v>
      </c>
    </row>
    <row r="6" spans="2:8" s="59" customFormat="1" ht="24" customHeight="1" x14ac:dyDescent="0.25">
      <c r="B6" s="717"/>
      <c r="C6" s="14" t="s">
        <v>835</v>
      </c>
      <c r="D6" s="14" t="s">
        <v>836</v>
      </c>
      <c r="E6" s="14" t="s">
        <v>811</v>
      </c>
      <c r="F6" s="14" t="s">
        <v>812</v>
      </c>
      <c r="G6" s="14" t="s">
        <v>837</v>
      </c>
      <c r="H6" s="717"/>
    </row>
    <row r="7" spans="2:8" s="59" customFormat="1" ht="15" customHeight="1" x14ac:dyDescent="0.25">
      <c r="B7" s="22" t="s">
        <v>325</v>
      </c>
      <c r="C7" s="24"/>
      <c r="D7" s="24"/>
      <c r="E7" s="24"/>
      <c r="F7" s="24"/>
      <c r="G7" s="24"/>
      <c r="H7" s="24"/>
    </row>
    <row r="8" spans="2:8" s="59" customFormat="1" ht="15" customHeight="1" x14ac:dyDescent="0.25">
      <c r="B8" s="186" t="s">
        <v>823</v>
      </c>
      <c r="C8" s="20">
        <v>2.2999999999999998</v>
      </c>
      <c r="D8" s="20">
        <v>3.2</v>
      </c>
      <c r="E8" s="20">
        <v>0.7</v>
      </c>
      <c r="F8" s="20">
        <v>0.7</v>
      </c>
      <c r="G8" s="51" t="s">
        <v>339</v>
      </c>
      <c r="H8" s="154">
        <v>6.4</v>
      </c>
    </row>
    <row r="9" spans="2:8" s="59" customFormat="1" ht="15" customHeight="1" x14ac:dyDescent="0.25">
      <c r="B9" s="186" t="s">
        <v>838</v>
      </c>
      <c r="C9" s="20">
        <v>2.2000000000000002</v>
      </c>
      <c r="D9" s="20">
        <v>2.8</v>
      </c>
      <c r="E9" s="20">
        <v>0.9</v>
      </c>
      <c r="F9" s="20">
        <v>0.5</v>
      </c>
      <c r="G9" s="20">
        <v>1.1000000000000001</v>
      </c>
      <c r="H9" s="154">
        <v>0</v>
      </c>
    </row>
    <row r="10" spans="2:8" s="59" customFormat="1" ht="15" customHeight="1" x14ac:dyDescent="0.25">
      <c r="B10" s="186" t="s">
        <v>839</v>
      </c>
      <c r="C10" s="20">
        <v>4.7</v>
      </c>
      <c r="D10" s="20">
        <v>6</v>
      </c>
      <c r="E10" s="20">
        <v>2.4</v>
      </c>
      <c r="F10" s="20">
        <v>2.6</v>
      </c>
      <c r="G10" s="20">
        <v>3.2</v>
      </c>
      <c r="H10" s="20">
        <v>31.4</v>
      </c>
    </row>
    <row r="11" spans="2:8" s="59" customFormat="1" ht="15" customHeight="1" x14ac:dyDescent="0.25">
      <c r="B11" s="186" t="s">
        <v>825</v>
      </c>
      <c r="C11" s="20">
        <v>5</v>
      </c>
      <c r="D11" s="20">
        <v>6.1</v>
      </c>
      <c r="E11" s="20">
        <v>2.4</v>
      </c>
      <c r="F11" s="20">
        <v>2.7</v>
      </c>
      <c r="G11" s="20">
        <v>3.2</v>
      </c>
      <c r="H11" s="20">
        <v>35.4</v>
      </c>
    </row>
    <row r="12" spans="2:8" s="59" customFormat="1" ht="15" customHeight="1" x14ac:dyDescent="0.25">
      <c r="B12" s="186" t="s">
        <v>826</v>
      </c>
      <c r="C12" s="20">
        <v>7.7</v>
      </c>
      <c r="D12" s="20">
        <v>9.4</v>
      </c>
      <c r="E12" s="20">
        <v>5.0999999999999996</v>
      </c>
      <c r="F12" s="20">
        <v>4.8</v>
      </c>
      <c r="G12" s="20">
        <v>4.2</v>
      </c>
      <c r="H12" s="20">
        <v>63.6</v>
      </c>
    </row>
    <row r="13" spans="2:8" s="59" customFormat="1" ht="15" customHeight="1" x14ac:dyDescent="0.25">
      <c r="B13" s="323" t="s">
        <v>840</v>
      </c>
      <c r="C13" s="324">
        <v>4.8</v>
      </c>
      <c r="D13" s="324">
        <v>5.8</v>
      </c>
      <c r="E13" s="324">
        <v>2.2999999999999998</v>
      </c>
      <c r="F13" s="324">
        <v>2.4</v>
      </c>
      <c r="G13" s="324">
        <v>2.9</v>
      </c>
      <c r="H13" s="324">
        <v>32.4</v>
      </c>
    </row>
    <row r="14" spans="2:8" s="59" customFormat="1" ht="15" customHeight="1" x14ac:dyDescent="0.25">
      <c r="B14" s="22" t="s">
        <v>326</v>
      </c>
      <c r="C14" s="325"/>
      <c r="D14" s="26"/>
      <c r="E14" s="26"/>
      <c r="F14" s="26"/>
      <c r="G14" s="26"/>
      <c r="H14" s="26"/>
    </row>
    <row r="15" spans="2:8" s="59" customFormat="1" ht="15" customHeight="1" x14ac:dyDescent="0.25">
      <c r="B15" s="186" t="s">
        <v>823</v>
      </c>
      <c r="C15" s="20">
        <v>2.4</v>
      </c>
      <c r="D15" s="20">
        <v>3.4</v>
      </c>
      <c r="E15" s="20">
        <v>0.5</v>
      </c>
      <c r="F15" s="20">
        <v>0.6</v>
      </c>
      <c r="G15" s="20">
        <v>1.5</v>
      </c>
      <c r="H15" s="20">
        <v>6.6</v>
      </c>
    </row>
    <row r="16" spans="2:8" s="59" customFormat="1" ht="15" customHeight="1" x14ac:dyDescent="0.25">
      <c r="B16" s="186" t="s">
        <v>838</v>
      </c>
      <c r="C16" s="20">
        <v>1</v>
      </c>
      <c r="D16" s="20">
        <v>2.5</v>
      </c>
      <c r="E16" s="20">
        <v>-1.2</v>
      </c>
      <c r="F16" s="20">
        <v>0.1</v>
      </c>
      <c r="G16" s="20">
        <v>1.4</v>
      </c>
      <c r="H16" s="154">
        <v>0</v>
      </c>
    </row>
    <row r="17" spans="2:8" s="59" customFormat="1" ht="15" customHeight="1" x14ac:dyDescent="0.25">
      <c r="B17" s="186" t="s">
        <v>839</v>
      </c>
      <c r="C17" s="20">
        <v>2.5</v>
      </c>
      <c r="D17" s="20">
        <v>3.2</v>
      </c>
      <c r="E17" s="20">
        <v>0.5</v>
      </c>
      <c r="F17" s="20">
        <v>0.8</v>
      </c>
      <c r="G17" s="20">
        <v>1.9</v>
      </c>
      <c r="H17" s="20">
        <v>10.5</v>
      </c>
    </row>
    <row r="18" spans="2:8" s="59" customFormat="1" ht="15" customHeight="1" x14ac:dyDescent="0.25">
      <c r="B18" s="186" t="s">
        <v>825</v>
      </c>
      <c r="C18" s="20">
        <v>5.5</v>
      </c>
      <c r="D18" s="20">
        <v>6.8</v>
      </c>
      <c r="E18" s="20">
        <v>2.9</v>
      </c>
      <c r="F18" s="20">
        <v>2.9</v>
      </c>
      <c r="G18" s="20">
        <v>3</v>
      </c>
      <c r="H18" s="20">
        <v>44</v>
      </c>
    </row>
    <row r="19" spans="2:8" s="59" customFormat="1" ht="15" customHeight="1" x14ac:dyDescent="0.25">
      <c r="B19" s="186" t="s">
        <v>826</v>
      </c>
      <c r="C19" s="20">
        <v>9.6</v>
      </c>
      <c r="D19" s="20">
        <v>10.4</v>
      </c>
      <c r="E19" s="20">
        <v>6.2</v>
      </c>
      <c r="F19" s="20">
        <v>5.0999999999999996</v>
      </c>
      <c r="G19" s="20">
        <v>3.8</v>
      </c>
      <c r="H19" s="20">
        <v>81.3</v>
      </c>
    </row>
    <row r="20" spans="2:8" s="59" customFormat="1" ht="15" customHeight="1" x14ac:dyDescent="0.25">
      <c r="B20" s="323" t="s">
        <v>840</v>
      </c>
      <c r="C20" s="324">
        <v>5.7</v>
      </c>
      <c r="D20" s="324">
        <v>6.7</v>
      </c>
      <c r="E20" s="324">
        <v>2.9</v>
      </c>
      <c r="F20" s="324">
        <v>2.7</v>
      </c>
      <c r="G20" s="324">
        <v>2.7</v>
      </c>
      <c r="H20" s="324">
        <v>45.1</v>
      </c>
    </row>
    <row r="21" spans="2:8" s="59" customFormat="1" ht="15" customHeight="1" x14ac:dyDescent="0.25">
      <c r="B21" s="22" t="s">
        <v>384</v>
      </c>
      <c r="C21" s="325"/>
      <c r="D21" s="325"/>
      <c r="E21" s="325"/>
      <c r="F21" s="325"/>
      <c r="G21" s="325"/>
      <c r="H21" s="325"/>
    </row>
    <row r="22" spans="2:8" s="59" customFormat="1" ht="15" customHeight="1" x14ac:dyDescent="0.25">
      <c r="B22" s="22" t="s">
        <v>841</v>
      </c>
      <c r="C22" s="20">
        <v>1.5</v>
      </c>
      <c r="D22" s="20">
        <v>1.4</v>
      </c>
      <c r="E22" s="20">
        <v>1.3</v>
      </c>
      <c r="F22" s="20">
        <v>1.5</v>
      </c>
      <c r="G22" s="51" t="s">
        <v>339</v>
      </c>
      <c r="H22" s="154">
        <v>3</v>
      </c>
    </row>
    <row r="23" spans="2:8" s="59" customFormat="1" ht="15" customHeight="1" x14ac:dyDescent="0.25">
      <c r="B23" s="326" t="s">
        <v>842</v>
      </c>
      <c r="C23" s="327"/>
      <c r="D23" s="20"/>
      <c r="E23" s="20"/>
      <c r="F23" s="20"/>
      <c r="G23" s="328"/>
      <c r="H23" s="328"/>
    </row>
    <row r="24" spans="2:8" s="59" customFormat="1" ht="15" customHeight="1" x14ac:dyDescent="0.25">
      <c r="B24" s="186" t="s">
        <v>824</v>
      </c>
      <c r="C24" s="20">
        <v>0.4</v>
      </c>
      <c r="D24" s="20">
        <v>1.8</v>
      </c>
      <c r="E24" s="20">
        <v>-0.2</v>
      </c>
      <c r="F24" s="20">
        <v>0</v>
      </c>
      <c r="G24" s="51" t="s">
        <v>339</v>
      </c>
      <c r="H24" s="154">
        <v>1.7</v>
      </c>
    </row>
    <row r="25" spans="2:8" s="59" customFormat="1" ht="15" customHeight="1" x14ac:dyDescent="0.25">
      <c r="B25" s="186" t="s">
        <v>825</v>
      </c>
      <c r="C25" s="20">
        <v>3.5</v>
      </c>
      <c r="D25" s="20">
        <v>5.8</v>
      </c>
      <c r="E25" s="20">
        <v>2.2000000000000002</v>
      </c>
      <c r="F25" s="20">
        <v>1.9</v>
      </c>
      <c r="G25" s="51" t="s">
        <v>339</v>
      </c>
      <c r="H25" s="154">
        <v>49</v>
      </c>
    </row>
    <row r="26" spans="2:8" s="59" customFormat="1" ht="15" customHeight="1" x14ac:dyDescent="0.25">
      <c r="B26" s="186" t="s">
        <v>826</v>
      </c>
      <c r="C26" s="20">
        <v>7.8</v>
      </c>
      <c r="D26" s="20">
        <v>10.8</v>
      </c>
      <c r="E26" s="20">
        <v>7</v>
      </c>
      <c r="F26" s="20">
        <v>5.0999999999999996</v>
      </c>
      <c r="G26" s="51" t="s">
        <v>339</v>
      </c>
      <c r="H26" s="154">
        <v>92.9</v>
      </c>
    </row>
    <row r="27" spans="2:8" s="59" customFormat="1" ht="15" customHeight="1" x14ac:dyDescent="0.25">
      <c r="B27" s="323" t="s">
        <v>840</v>
      </c>
      <c r="C27" s="324">
        <v>5.0999999999999996</v>
      </c>
      <c r="D27" s="324">
        <v>7.5</v>
      </c>
      <c r="E27" s="324">
        <v>4.0999999999999996</v>
      </c>
      <c r="F27" s="324">
        <v>3.1</v>
      </c>
      <c r="G27" s="329" t="s">
        <v>339</v>
      </c>
      <c r="H27" s="330">
        <v>63.7</v>
      </c>
    </row>
    <row r="28" spans="2:8" s="59" customFormat="1" ht="15" customHeight="1" x14ac:dyDescent="0.25">
      <c r="B28" s="49" t="s">
        <v>46</v>
      </c>
      <c r="C28" s="325"/>
      <c r="D28" s="327"/>
      <c r="E28" s="327"/>
      <c r="F28" s="327"/>
      <c r="G28" s="325"/>
      <c r="H28" s="325"/>
    </row>
    <row r="29" spans="2:8" s="59" customFormat="1" ht="15" customHeight="1" x14ac:dyDescent="0.25">
      <c r="B29" s="16" t="s">
        <v>843</v>
      </c>
      <c r="C29" s="20">
        <v>1.9</v>
      </c>
      <c r="D29" s="20">
        <v>1.8</v>
      </c>
      <c r="E29" s="20">
        <v>3.4</v>
      </c>
      <c r="F29" s="20">
        <v>2.5</v>
      </c>
      <c r="G29" s="20">
        <v>2.4</v>
      </c>
      <c r="H29" s="20"/>
    </row>
    <row r="30" spans="2:8" s="59" customFormat="1" ht="15" customHeight="1" x14ac:dyDescent="0.25">
      <c r="B30" s="13" t="s">
        <v>844</v>
      </c>
      <c r="C30" s="152">
        <v>1.1000000000000001</v>
      </c>
      <c r="D30" s="152">
        <v>0.9</v>
      </c>
      <c r="E30" s="152">
        <v>3.5</v>
      </c>
      <c r="F30" s="152">
        <v>2</v>
      </c>
      <c r="G30" s="152">
        <v>1.7</v>
      </c>
      <c r="H30" s="152"/>
    </row>
    <row r="31" spans="2:8" s="59" customFormat="1" ht="5.0999999999999996" customHeight="1" x14ac:dyDescent="0.25">
      <c r="B31" s="304"/>
      <c r="C31" s="304"/>
      <c r="D31" s="304"/>
      <c r="E31" s="304"/>
      <c r="F31" s="304"/>
      <c r="G31" s="304"/>
      <c r="H31" s="304"/>
    </row>
    <row r="32" spans="2:8" s="59" customFormat="1" ht="102" customHeight="1" x14ac:dyDescent="0.25">
      <c r="B32" s="723" t="s">
        <v>1398</v>
      </c>
      <c r="C32" s="728"/>
      <c r="D32" s="728"/>
      <c r="E32" s="728"/>
      <c r="F32" s="728"/>
      <c r="G32" s="728"/>
      <c r="H32" s="728"/>
    </row>
    <row r="33" spans="2:8" s="59" customFormat="1" ht="12" customHeight="1" x14ac:dyDescent="0.25">
      <c r="B33" s="212"/>
      <c r="C33" s="331"/>
      <c r="D33" s="146"/>
      <c r="E33" s="146"/>
      <c r="F33" s="331"/>
      <c r="G33" s="331"/>
      <c r="H33" s="331"/>
    </row>
    <row r="34" spans="2:8" ht="14.4" customHeight="1" x14ac:dyDescent="0.3"/>
    <row r="35" spans="2:8" ht="14.4" customHeight="1" x14ac:dyDescent="0.3"/>
    <row r="36" spans="2:8" ht="14.4" customHeight="1" x14ac:dyDescent="0.3"/>
    <row r="37" spans="2:8" ht="14.4" customHeight="1" x14ac:dyDescent="0.3"/>
    <row r="38" spans="2:8" ht="14.4" customHeight="1" x14ac:dyDescent="0.3"/>
    <row r="39" spans="2:8" ht="14.4" customHeight="1" x14ac:dyDescent="0.3"/>
    <row r="40" spans="2:8" ht="14.4" customHeight="1" x14ac:dyDescent="0.3"/>
    <row r="41" spans="2:8" ht="14.4" customHeight="1" x14ac:dyDescent="0.3"/>
    <row r="42" spans="2:8" ht="14.4" customHeight="1" x14ac:dyDescent="0.3"/>
    <row r="43" spans="2:8" ht="14.4" customHeight="1" x14ac:dyDescent="0.3"/>
    <row r="44" spans="2:8" ht="14.4" customHeight="1" x14ac:dyDescent="0.3"/>
    <row r="45" spans="2:8" ht="14.4" customHeight="1" x14ac:dyDescent="0.3"/>
    <row r="46" spans="2:8" ht="14.4" customHeight="1" x14ac:dyDescent="0.3"/>
    <row r="47" spans="2:8" ht="14.4" customHeight="1" x14ac:dyDescent="0.3"/>
    <row r="48" spans="2: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ht="14.4" customHeight="1" x14ac:dyDescent="0.3"/>
    <row r="114" ht="14.4" customHeight="1" x14ac:dyDescent="0.3"/>
    <row r="115" ht="14.4" customHeight="1" x14ac:dyDescent="0.3"/>
    <row r="116" ht="14.4" customHeight="1" x14ac:dyDescent="0.3"/>
    <row r="117" ht="14.4" customHeight="1" x14ac:dyDescent="0.3"/>
    <row r="118" ht="14.4" customHeight="1" x14ac:dyDescent="0.3"/>
    <row r="119" ht="14.4" customHeight="1" x14ac:dyDescent="0.3"/>
    <row r="120" ht="14.4" customHeight="1" x14ac:dyDescent="0.3"/>
    <row r="121" ht="14.4" customHeight="1" x14ac:dyDescent="0.3"/>
    <row r="122" ht="14.4" customHeight="1" x14ac:dyDescent="0.3"/>
    <row r="123" ht="14.4" customHeight="1" x14ac:dyDescent="0.3"/>
    <row r="124" ht="14.4" customHeight="1" x14ac:dyDescent="0.3"/>
    <row r="125" ht="14.4" customHeight="1" x14ac:dyDescent="0.3"/>
    <row r="126" ht="14.4" customHeight="1" x14ac:dyDescent="0.3"/>
    <row r="127" ht="14.4" customHeight="1" x14ac:dyDescent="0.3"/>
    <row r="128" ht="14.4" customHeight="1" x14ac:dyDescent="0.3"/>
    <row r="129" spans="2:4" ht="14.4" customHeight="1" x14ac:dyDescent="0.3"/>
    <row r="130" spans="2:4" ht="14.4" customHeight="1" x14ac:dyDescent="0.3"/>
    <row r="131" spans="2:4" ht="14.4" customHeight="1" x14ac:dyDescent="0.3"/>
    <row r="132" spans="2:4" ht="14.4" customHeight="1" x14ac:dyDescent="0.3"/>
    <row r="133" spans="2:4" ht="14.4" customHeight="1" x14ac:dyDescent="0.3"/>
    <row r="134" spans="2:4" ht="14.4" customHeight="1" x14ac:dyDescent="0.3">
      <c r="B134" s="732"/>
      <c r="C134" s="733"/>
      <c r="D134" s="733"/>
    </row>
    <row r="135" spans="2:4" ht="14.4" customHeight="1" x14ac:dyDescent="0.3"/>
  </sheetData>
  <mergeCells count="5">
    <mergeCell ref="B32:H32"/>
    <mergeCell ref="H5:H6"/>
    <mergeCell ref="B134:D134"/>
    <mergeCell ref="B2:H2"/>
    <mergeCell ref="B5:B6"/>
  </mergeCells>
  <hyperlinks>
    <hyperlink ref="B1" location="Indice!A1" display="Ritorna all'indice" xr:uid="{00000000-0004-0000-4300-000000000000}"/>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4B084"/>
  </sheetPr>
  <dimension ref="B1:G111"/>
  <sheetViews>
    <sheetView showGridLines="0" zoomScaleNormal="100" workbookViewId="0"/>
  </sheetViews>
  <sheetFormatPr defaultColWidth="9.21875" defaultRowHeight="14.4" x14ac:dyDescent="0.3"/>
  <cols>
    <col min="1" max="1" width="5.5546875" style="45" customWidth="1"/>
    <col min="2" max="6" width="18.5546875" style="45" customWidth="1"/>
    <col min="7" max="7" width="9.21875" style="45" customWidth="1"/>
    <col min="8" max="16384" width="9.21875" style="45"/>
  </cols>
  <sheetData>
    <row r="1" spans="2:7" s="1" customFormat="1" ht="15" customHeight="1" x14ac:dyDescent="0.25">
      <c r="B1" s="699" t="s">
        <v>0</v>
      </c>
    </row>
    <row r="2" spans="2:7" s="1" customFormat="1" ht="15" customHeight="1" x14ac:dyDescent="0.25">
      <c r="B2" s="736" t="s">
        <v>173</v>
      </c>
      <c r="C2" s="722"/>
      <c r="D2" s="722"/>
      <c r="E2" s="722"/>
      <c r="F2" s="722"/>
    </row>
    <row r="3" spans="2:7" s="1" customFormat="1" ht="15" customHeight="1" x14ac:dyDescent="0.25">
      <c r="B3" s="42" t="s">
        <v>1399</v>
      </c>
      <c r="C3" s="42"/>
      <c r="D3" s="42"/>
      <c r="E3" s="42"/>
      <c r="F3" s="42"/>
      <c r="G3" s="42"/>
    </row>
    <row r="4" spans="2:7" s="59" customFormat="1" ht="15" customHeight="1" x14ac:dyDescent="0.25">
      <c r="B4" s="72" t="s">
        <v>845</v>
      </c>
      <c r="C4" s="304"/>
      <c r="D4" s="304"/>
      <c r="E4" s="304"/>
      <c r="F4" s="304"/>
      <c r="G4" s="304"/>
    </row>
    <row r="5" spans="2:7" ht="12.75" customHeight="1" x14ac:dyDescent="0.3">
      <c r="B5" s="305"/>
      <c r="C5" s="305"/>
      <c r="D5" s="305"/>
      <c r="E5" s="305"/>
      <c r="F5" s="305"/>
      <c r="G5" s="306"/>
    </row>
    <row r="6" spans="2:7" ht="20.399999999999999" customHeight="1" x14ac:dyDescent="0.35">
      <c r="B6" s="307" t="s">
        <v>820</v>
      </c>
    </row>
    <row r="7" spans="2:7" ht="14.4" customHeight="1" x14ac:dyDescent="0.3"/>
    <row r="8" spans="2:7" ht="14.4" customHeight="1" x14ac:dyDescent="0.3"/>
    <row r="9" spans="2:7" ht="14.4" customHeight="1" x14ac:dyDescent="0.3"/>
    <row r="10" spans="2:7" ht="14.4" customHeight="1" x14ac:dyDescent="0.3"/>
    <row r="11" spans="2:7" ht="14.4" customHeight="1" x14ac:dyDescent="0.3"/>
    <row r="12" spans="2:7" ht="14.4" customHeight="1" x14ac:dyDescent="0.3"/>
    <row r="13" spans="2:7" ht="14.4" customHeight="1" x14ac:dyDescent="0.3"/>
    <row r="14" spans="2:7" ht="14.4" customHeight="1" x14ac:dyDescent="0.3"/>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6" ht="14.4" customHeight="1" x14ac:dyDescent="0.3"/>
    <row r="98" spans="2:6" ht="14.4" customHeight="1" x14ac:dyDescent="0.3"/>
    <row r="99" spans="2:6" ht="14.4" customHeight="1" x14ac:dyDescent="0.3"/>
    <row r="100" spans="2:6" ht="14.4" customHeight="1" x14ac:dyDescent="0.3"/>
    <row r="101" spans="2:6" ht="14.4" customHeight="1" x14ac:dyDescent="0.3"/>
    <row r="102" spans="2:6" ht="14.4" customHeight="1" x14ac:dyDescent="0.3"/>
    <row r="103" spans="2:6" ht="14.4" customHeight="1" x14ac:dyDescent="0.3"/>
    <row r="104" spans="2:6" ht="14.4" customHeight="1" x14ac:dyDescent="0.3"/>
    <row r="105" spans="2:6" ht="14.4" customHeight="1" x14ac:dyDescent="0.3"/>
    <row r="106" spans="2:6" ht="14.4" customHeight="1" x14ac:dyDescent="0.3"/>
    <row r="107" spans="2:6" ht="14.4" customHeight="1" x14ac:dyDescent="0.3"/>
    <row r="108" spans="2:6" ht="14.4" customHeight="1" x14ac:dyDescent="0.3"/>
    <row r="109" spans="2:6" ht="14.4" customHeight="1" x14ac:dyDescent="0.3"/>
    <row r="110" spans="2:6" ht="14.4" customHeight="1" x14ac:dyDescent="0.3">
      <c r="B110" s="732"/>
      <c r="C110" s="733"/>
      <c r="D110" s="733"/>
      <c r="E110" s="733"/>
      <c r="F110" s="733"/>
    </row>
    <row r="111" spans="2:6" ht="14.4" customHeight="1" x14ac:dyDescent="0.3"/>
  </sheetData>
  <mergeCells count="2">
    <mergeCell ref="B2:F2"/>
    <mergeCell ref="B110:F110"/>
  </mergeCells>
  <hyperlinks>
    <hyperlink ref="B1" location="Indice!A1" display="Ritorna all'indice" xr:uid="{00000000-0004-0000-4400-000000000000}"/>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4B084"/>
  </sheetPr>
  <dimension ref="B1:G111"/>
  <sheetViews>
    <sheetView showGridLines="0" zoomScaleNormal="100" workbookViewId="0"/>
  </sheetViews>
  <sheetFormatPr defaultColWidth="9.21875" defaultRowHeight="14.4" x14ac:dyDescent="0.3"/>
  <cols>
    <col min="1" max="1" width="5.5546875" style="45" customWidth="1"/>
    <col min="2" max="2" width="18.5546875" style="45" customWidth="1"/>
    <col min="3" max="6" width="23.77734375" style="45" customWidth="1"/>
    <col min="7" max="8" width="14" style="45" customWidth="1"/>
    <col min="9" max="9" width="9.21875" style="45" customWidth="1"/>
    <col min="10" max="16384" width="9.21875" style="45"/>
  </cols>
  <sheetData>
    <row r="1" spans="2:7" s="1" customFormat="1" ht="15" customHeight="1" x14ac:dyDescent="0.25">
      <c r="B1" s="699" t="s">
        <v>0</v>
      </c>
    </row>
    <row r="2" spans="2:7" s="1" customFormat="1" ht="15" customHeight="1" x14ac:dyDescent="0.25">
      <c r="B2" s="736" t="s">
        <v>174</v>
      </c>
      <c r="C2" s="722"/>
      <c r="D2" s="722"/>
      <c r="E2" s="722"/>
      <c r="F2" s="722"/>
    </row>
    <row r="3" spans="2:7" s="1" customFormat="1" ht="15" customHeight="1" x14ac:dyDescent="0.25">
      <c r="B3" s="42" t="s">
        <v>175</v>
      </c>
      <c r="C3" s="42"/>
      <c r="D3" s="42"/>
      <c r="E3" s="42"/>
      <c r="F3" s="42"/>
      <c r="G3" s="42"/>
    </row>
    <row r="4" spans="2:7" s="59" customFormat="1" ht="15" customHeight="1" x14ac:dyDescent="0.25">
      <c r="B4" s="72" t="s">
        <v>845</v>
      </c>
      <c r="C4" s="304"/>
      <c r="D4" s="304"/>
      <c r="E4" s="304"/>
      <c r="F4" s="304"/>
      <c r="G4" s="304"/>
    </row>
    <row r="5" spans="2:7" ht="12.75" customHeight="1" x14ac:dyDescent="0.3">
      <c r="B5" s="305"/>
      <c r="C5" s="305"/>
      <c r="D5" s="305"/>
      <c r="E5" s="305"/>
      <c r="F5" s="305"/>
      <c r="G5" s="306"/>
    </row>
    <row r="6" spans="2:7" ht="20.399999999999999" customHeight="1" x14ac:dyDescent="0.35">
      <c r="B6" s="307" t="s">
        <v>820</v>
      </c>
    </row>
    <row r="7" spans="2:7" ht="14.4" customHeight="1" x14ac:dyDescent="0.3"/>
    <row r="8" spans="2:7" ht="14.4" customHeight="1" x14ac:dyDescent="0.3"/>
    <row r="9" spans="2:7" ht="14.4" customHeight="1" x14ac:dyDescent="0.3"/>
    <row r="10" spans="2:7" ht="14.4" customHeight="1" x14ac:dyDescent="0.3"/>
    <row r="11" spans="2:7" ht="14.4" customHeight="1" x14ac:dyDescent="0.3"/>
    <row r="12" spans="2:7" ht="14.4" customHeight="1" x14ac:dyDescent="0.3"/>
    <row r="13" spans="2:7" ht="14.4" customHeight="1" x14ac:dyDescent="0.3"/>
    <row r="14" spans="2:7" ht="14.4" customHeight="1" x14ac:dyDescent="0.3"/>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6" ht="14.4" customHeight="1" x14ac:dyDescent="0.3"/>
    <row r="98" spans="2:6" ht="14.4" customHeight="1" x14ac:dyDescent="0.3"/>
    <row r="99" spans="2:6" ht="14.4" customHeight="1" x14ac:dyDescent="0.3"/>
    <row r="100" spans="2:6" ht="14.4" customHeight="1" x14ac:dyDescent="0.3"/>
    <row r="101" spans="2:6" ht="14.4" customHeight="1" x14ac:dyDescent="0.3"/>
    <row r="102" spans="2:6" ht="14.4" customHeight="1" x14ac:dyDescent="0.3"/>
    <row r="103" spans="2:6" ht="14.4" customHeight="1" x14ac:dyDescent="0.3"/>
    <row r="104" spans="2:6" ht="14.4" customHeight="1" x14ac:dyDescent="0.3"/>
    <row r="105" spans="2:6" ht="14.4" customHeight="1" x14ac:dyDescent="0.3"/>
    <row r="106" spans="2:6" ht="14.4" customHeight="1" x14ac:dyDescent="0.3"/>
    <row r="107" spans="2:6" ht="14.4" customHeight="1" x14ac:dyDescent="0.3"/>
    <row r="108" spans="2:6" ht="14.4" customHeight="1" x14ac:dyDescent="0.3"/>
    <row r="109" spans="2:6" ht="14.4" customHeight="1" x14ac:dyDescent="0.3"/>
    <row r="110" spans="2:6" ht="14.4" customHeight="1" x14ac:dyDescent="0.3">
      <c r="B110" s="732"/>
      <c r="C110" s="733"/>
      <c r="D110" s="733"/>
      <c r="E110" s="733"/>
      <c r="F110" s="733"/>
    </row>
    <row r="111" spans="2:6" ht="14.4" customHeight="1" x14ac:dyDescent="0.3"/>
  </sheetData>
  <mergeCells count="2">
    <mergeCell ref="B2:F2"/>
    <mergeCell ref="B110:F110"/>
  </mergeCells>
  <hyperlinks>
    <hyperlink ref="B1" location="Indice!A1" display="Ritorna all'indice" xr:uid="{00000000-0004-0000-4500-000000000000}"/>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5B9BD5"/>
  </sheetPr>
  <dimension ref="B1:H153"/>
  <sheetViews>
    <sheetView showGridLines="0" zoomScaleNormal="100" workbookViewId="0"/>
  </sheetViews>
  <sheetFormatPr defaultColWidth="8.5546875" defaultRowHeight="13.8" x14ac:dyDescent="0.25"/>
  <cols>
    <col min="1" max="1" width="5.5546875" style="11" customWidth="1"/>
    <col min="2" max="2" width="37.21875" style="11" customWidth="1"/>
    <col min="3" max="3" width="10.21875" style="11" customWidth="1"/>
    <col min="4" max="4" width="10" style="11" customWidth="1"/>
    <col min="5" max="5" width="9.5546875" style="11" customWidth="1"/>
    <col min="6" max="6" width="8.5546875" style="11" customWidth="1"/>
    <col min="7" max="16384" width="8.5546875" style="11"/>
  </cols>
  <sheetData>
    <row r="1" spans="2:8" s="1" customFormat="1" ht="15" customHeight="1" x14ac:dyDescent="0.25">
      <c r="B1" s="699" t="s">
        <v>0</v>
      </c>
    </row>
    <row r="2" spans="2:8" s="1" customFormat="1" ht="15" customHeight="1" x14ac:dyDescent="0.25">
      <c r="B2" s="721" t="s">
        <v>177</v>
      </c>
      <c r="C2" s="722"/>
      <c r="D2" s="722"/>
      <c r="E2" s="722"/>
      <c r="F2" s="722"/>
    </row>
    <row r="3" spans="2:8" s="1" customFormat="1" ht="15" customHeight="1" x14ac:dyDescent="0.25">
      <c r="B3" s="726" t="s">
        <v>178</v>
      </c>
      <c r="C3" s="722"/>
      <c r="D3" s="722"/>
      <c r="E3" s="722"/>
      <c r="F3" s="722"/>
    </row>
    <row r="4" spans="2:8" s="57" customFormat="1" ht="15" customHeight="1" x14ac:dyDescent="0.3">
      <c r="B4" s="729" t="s">
        <v>846</v>
      </c>
      <c r="C4" s="730"/>
      <c r="D4" s="730"/>
      <c r="E4" s="730"/>
      <c r="F4" s="730"/>
    </row>
    <row r="5" spans="2:8" s="59" customFormat="1" ht="15" customHeight="1" x14ac:dyDescent="0.3">
      <c r="B5" s="335"/>
      <c r="C5" s="9"/>
      <c r="D5" s="9">
        <v>2024</v>
      </c>
      <c r="E5" s="724">
        <v>2025</v>
      </c>
      <c r="F5" s="725"/>
    </row>
    <row r="6" spans="2:8" s="59" customFormat="1" ht="33" customHeight="1" x14ac:dyDescent="0.25">
      <c r="B6" s="336"/>
      <c r="C6" s="14" t="s">
        <v>847</v>
      </c>
      <c r="D6" s="14" t="s">
        <v>848</v>
      </c>
      <c r="E6" s="14" t="s">
        <v>847</v>
      </c>
      <c r="F6" s="14" t="s">
        <v>323</v>
      </c>
    </row>
    <row r="7" spans="2:8" s="59" customFormat="1" ht="15" customHeight="1" x14ac:dyDescent="0.25">
      <c r="B7" s="16" t="s">
        <v>849</v>
      </c>
      <c r="C7" s="17">
        <v>33</v>
      </c>
      <c r="D7" s="23"/>
      <c r="E7" s="17">
        <v>33</v>
      </c>
      <c r="F7" s="23"/>
    </row>
    <row r="8" spans="2:8" s="59" customFormat="1" ht="15" customHeight="1" x14ac:dyDescent="0.25">
      <c r="B8" s="16" t="s">
        <v>850</v>
      </c>
      <c r="C8" s="19">
        <v>4244465</v>
      </c>
      <c r="D8" s="20">
        <v>5.6569567010760879</v>
      </c>
      <c r="E8" s="19">
        <v>4514223</v>
      </c>
      <c r="F8" s="20">
        <v>6.35552419445089</v>
      </c>
      <c r="H8" s="202"/>
    </row>
    <row r="9" spans="2:8" s="59" customFormat="1" ht="15" customHeight="1" x14ac:dyDescent="0.25">
      <c r="B9" s="16" t="s">
        <v>319</v>
      </c>
      <c r="C9" s="19">
        <v>4108986</v>
      </c>
      <c r="D9" s="20">
        <v>5.4765598147056282</v>
      </c>
      <c r="E9" s="19">
        <v>4358495</v>
      </c>
      <c r="F9" s="20">
        <v>6.072276712551461</v>
      </c>
    </row>
    <row r="10" spans="2:8" s="59" customFormat="1" ht="15" customHeight="1" x14ac:dyDescent="0.25">
      <c r="B10" s="16" t="s">
        <v>851</v>
      </c>
      <c r="C10" s="19">
        <v>429435</v>
      </c>
      <c r="D10" s="20"/>
      <c r="E10" s="19">
        <v>466796</v>
      </c>
      <c r="F10" s="20"/>
    </row>
    <row r="11" spans="2:8" s="59" customFormat="1" ht="15" customHeight="1" x14ac:dyDescent="0.25">
      <c r="B11" s="16" t="s">
        <v>321</v>
      </c>
      <c r="C11" s="19">
        <v>7103.956647</v>
      </c>
      <c r="D11" s="20">
        <v>8.9652749555991775</v>
      </c>
      <c r="E11" s="19">
        <v>7874.8007710000002</v>
      </c>
      <c r="F11" s="20">
        <v>10.85091255906703</v>
      </c>
    </row>
    <row r="12" spans="2:8" s="59" customFormat="1" ht="15" customHeight="1" x14ac:dyDescent="0.25">
      <c r="B12" s="16" t="s">
        <v>852</v>
      </c>
      <c r="C12" s="19">
        <v>4268.637995</v>
      </c>
      <c r="D12" s="20">
        <v>15.50342094717114</v>
      </c>
      <c r="E12" s="19">
        <v>4291.4512479999994</v>
      </c>
      <c r="F12" s="20">
        <v>0.53443869043758863</v>
      </c>
    </row>
    <row r="13" spans="2:8" s="59" customFormat="1" ht="15" customHeight="1" x14ac:dyDescent="0.25">
      <c r="B13" s="13" t="s">
        <v>853</v>
      </c>
      <c r="C13" s="253">
        <v>74592.009044999999</v>
      </c>
      <c r="D13" s="152">
        <v>9.8963472964758594</v>
      </c>
      <c r="E13" s="253">
        <v>81516.841113000002</v>
      </c>
      <c r="F13" s="152">
        <v>9.2836111490473208</v>
      </c>
    </row>
    <row r="14" spans="2:8" s="59" customFormat="1" ht="5.0999999999999996" customHeight="1" x14ac:dyDescent="0.25">
      <c r="B14" s="83"/>
      <c r="C14" s="117"/>
      <c r="D14" s="67"/>
      <c r="E14" s="117"/>
      <c r="F14" s="67"/>
    </row>
    <row r="15" spans="2:8" s="59" customFormat="1" ht="28.5" customHeight="1" x14ac:dyDescent="0.25">
      <c r="B15" s="756" t="s">
        <v>854</v>
      </c>
      <c r="C15" s="728"/>
      <c r="D15" s="728"/>
      <c r="E15" s="728"/>
      <c r="F15" s="728"/>
    </row>
    <row r="16" spans="2:8" s="59" customFormat="1" ht="15" customHeight="1" x14ac:dyDescent="0.25">
      <c r="B16" s="83"/>
      <c r="C16" s="117"/>
      <c r="D16" s="67"/>
      <c r="E16" s="117"/>
      <c r="F16" s="67"/>
    </row>
    <row r="17" spans="2:2" ht="13.8" customHeight="1" x14ac:dyDescent="0.25"/>
    <row r="18" spans="2:2" ht="13.8" customHeight="1" x14ac:dyDescent="0.25"/>
    <row r="19" spans="2:2" ht="13.8" customHeight="1" x14ac:dyDescent="0.25"/>
    <row r="20" spans="2:2" ht="13.8" customHeight="1" x14ac:dyDescent="0.25"/>
    <row r="21" spans="2:2" ht="13.8" customHeight="1" x14ac:dyDescent="0.25"/>
    <row r="22" spans="2:2" ht="13.8" customHeight="1" x14ac:dyDescent="0.25"/>
    <row r="23" spans="2:2" ht="13.8" customHeight="1" x14ac:dyDescent="0.25"/>
    <row r="24" spans="2:2" ht="13.8" customHeight="1" x14ac:dyDescent="0.25"/>
    <row r="25" spans="2:2" ht="13.8" customHeight="1" x14ac:dyDescent="0.25"/>
    <row r="26" spans="2:2" ht="13.8" customHeight="1" x14ac:dyDescent="0.25"/>
    <row r="27" spans="2:2" ht="13.8" customHeight="1" x14ac:dyDescent="0.25">
      <c r="B27" s="337"/>
    </row>
    <row r="28" spans="2:2" ht="13.8" customHeight="1" x14ac:dyDescent="0.25"/>
    <row r="29" spans="2:2" ht="13.8" customHeight="1" x14ac:dyDescent="0.25">
      <c r="B29" s="338"/>
    </row>
    <row r="30" spans="2:2" ht="13.8" customHeight="1" x14ac:dyDescent="0.25">
      <c r="B30" s="337"/>
    </row>
    <row r="31" spans="2:2" ht="13.8" customHeight="1" x14ac:dyDescent="0.25"/>
    <row r="32" spans="2:2" ht="13.8" customHeight="1" x14ac:dyDescent="0.25"/>
    <row r="33" spans="2:2" ht="13.8" customHeight="1" x14ac:dyDescent="0.25"/>
    <row r="34" spans="2:2" ht="13.8" customHeight="1" x14ac:dyDescent="0.25"/>
    <row r="35" spans="2:2" ht="13.8" customHeight="1" x14ac:dyDescent="0.25"/>
    <row r="36" spans="2:2" ht="13.8" customHeight="1" x14ac:dyDescent="0.25"/>
    <row r="37" spans="2:2" ht="13.8" customHeight="1" x14ac:dyDescent="0.25"/>
    <row r="38" spans="2:2" ht="13.8" customHeight="1" x14ac:dyDescent="0.25"/>
    <row r="39" spans="2:2" ht="13.8" customHeight="1" x14ac:dyDescent="0.25">
      <c r="B39" s="337"/>
    </row>
    <row r="40" spans="2:2" ht="13.8" customHeight="1" x14ac:dyDescent="0.25">
      <c r="B40" s="339"/>
    </row>
    <row r="41" spans="2:2" ht="13.8" customHeight="1" x14ac:dyDescent="0.25">
      <c r="B41" s="338"/>
    </row>
    <row r="42" spans="2:2" ht="13.8" customHeight="1" x14ac:dyDescent="0.25"/>
    <row r="43" spans="2:2" ht="13.8" customHeight="1" x14ac:dyDescent="0.25"/>
    <row r="44" spans="2:2" ht="13.8" customHeight="1" x14ac:dyDescent="0.25"/>
    <row r="45" spans="2:2" ht="13.8" customHeight="1" x14ac:dyDescent="0.25"/>
    <row r="46" spans="2:2" ht="13.8" customHeight="1" x14ac:dyDescent="0.25"/>
    <row r="47" spans="2:2" ht="13.8" customHeight="1" x14ac:dyDescent="0.25"/>
    <row r="48" spans="2:2" ht="13.8" customHeight="1" x14ac:dyDescent="0.25"/>
    <row r="49" spans="2:2" ht="13.8" customHeight="1" x14ac:dyDescent="0.25"/>
    <row r="50" spans="2:2" ht="13.8" customHeight="1" x14ac:dyDescent="0.25"/>
    <row r="51" spans="2:2" ht="13.8" customHeight="1" x14ac:dyDescent="0.25"/>
    <row r="52" spans="2:2" ht="13.8" customHeight="1" x14ac:dyDescent="0.25"/>
    <row r="53" spans="2:2" ht="13.8" customHeight="1" x14ac:dyDescent="0.25"/>
    <row r="54" spans="2:2" ht="13.8" customHeight="1" x14ac:dyDescent="0.25"/>
    <row r="55" spans="2:2" ht="13.8" customHeight="1" x14ac:dyDescent="0.25"/>
    <row r="56" spans="2:2" ht="13.8" customHeight="1" x14ac:dyDescent="0.25"/>
    <row r="57" spans="2:2" ht="13.8" customHeight="1" x14ac:dyDescent="0.25"/>
    <row r="58" spans="2:2" ht="13.8" customHeight="1" x14ac:dyDescent="0.25"/>
    <row r="59" spans="2:2" ht="13.8" customHeight="1" x14ac:dyDescent="0.25"/>
    <row r="60" spans="2:2" ht="13.8" customHeight="1" x14ac:dyDescent="0.25"/>
    <row r="61" spans="2:2" ht="13.8" customHeight="1" x14ac:dyDescent="0.25"/>
    <row r="62" spans="2:2" ht="13.8" customHeight="1" x14ac:dyDescent="0.25">
      <c r="B62" s="337"/>
    </row>
    <row r="63" spans="2:2" ht="13.8" customHeight="1" x14ac:dyDescent="0.25"/>
    <row r="64" spans="2:2" ht="13.8" customHeight="1" x14ac:dyDescent="0.25"/>
    <row r="65" spans="2:2" ht="13.8" customHeight="1" x14ac:dyDescent="0.25"/>
    <row r="66" spans="2:2" ht="13.8" customHeight="1" x14ac:dyDescent="0.25"/>
    <row r="67" spans="2:2" ht="13.8" customHeight="1" x14ac:dyDescent="0.25"/>
    <row r="68" spans="2:2" ht="13.8" customHeight="1" x14ac:dyDescent="0.25"/>
    <row r="69" spans="2:2" ht="13.8" customHeight="1" x14ac:dyDescent="0.25"/>
    <row r="70" spans="2:2" ht="13.8" customHeight="1" x14ac:dyDescent="0.25"/>
    <row r="71" spans="2:2" ht="13.8" customHeight="1" x14ac:dyDescent="0.25"/>
    <row r="72" spans="2:2" ht="13.8" customHeight="1" x14ac:dyDescent="0.25"/>
    <row r="73" spans="2:2" ht="13.8" customHeight="1" x14ac:dyDescent="0.25"/>
    <row r="74" spans="2:2" ht="13.8" customHeight="1" x14ac:dyDescent="0.25"/>
    <row r="75" spans="2:2" ht="13.8" customHeight="1" x14ac:dyDescent="0.25"/>
    <row r="76" spans="2:2" ht="13.8" customHeight="1" x14ac:dyDescent="0.25"/>
    <row r="77" spans="2:2" ht="13.8" customHeight="1" x14ac:dyDescent="0.25"/>
    <row r="78" spans="2:2" ht="13.8" customHeight="1" x14ac:dyDescent="0.25"/>
    <row r="79" spans="2:2" ht="13.8" customHeight="1" x14ac:dyDescent="0.25">
      <c r="B79" s="337"/>
    </row>
    <row r="80" spans="2:2" ht="13.8" customHeight="1" x14ac:dyDescent="0.25"/>
    <row r="81" spans="2:8" ht="13.8" customHeight="1" x14ac:dyDescent="0.25">
      <c r="B81" s="338"/>
    </row>
    <row r="82" spans="2:8" ht="13.8" customHeight="1" x14ac:dyDescent="0.25">
      <c r="B82" s="337"/>
    </row>
    <row r="83" spans="2:8" ht="13.8" customHeight="1" x14ac:dyDescent="0.25"/>
    <row r="84" spans="2:8" ht="13.8" customHeight="1" x14ac:dyDescent="0.25"/>
    <row r="85" spans="2:8" ht="13.8" customHeight="1" x14ac:dyDescent="0.25"/>
    <row r="86" spans="2:8" ht="13.8" customHeight="1" x14ac:dyDescent="0.25"/>
    <row r="87" spans="2:8" ht="13.8" customHeight="1" x14ac:dyDescent="0.25"/>
    <row r="88" spans="2:8" ht="13.8" customHeight="1" x14ac:dyDescent="0.25"/>
    <row r="89" spans="2:8" ht="13.8" customHeight="1" x14ac:dyDescent="0.25"/>
    <row r="90" spans="2:8" ht="13.8" customHeight="1" x14ac:dyDescent="0.25"/>
    <row r="91" spans="2:8" ht="13.8" customHeight="1" x14ac:dyDescent="0.25"/>
    <row r="92" spans="2:8" ht="13.8" customHeight="1" x14ac:dyDescent="0.25">
      <c r="C92" s="340"/>
      <c r="D92" s="340"/>
      <c r="E92" s="340"/>
      <c r="F92" s="340"/>
      <c r="G92" s="340"/>
      <c r="H92" s="340"/>
    </row>
    <row r="93" spans="2:8" ht="13.8" customHeight="1" x14ac:dyDescent="0.25"/>
    <row r="94" spans="2:8" ht="13.8" customHeight="1" x14ac:dyDescent="0.25"/>
    <row r="95" spans="2:8" ht="13.8" customHeight="1" x14ac:dyDescent="0.25"/>
    <row r="96" spans="2:8" ht="13.8" customHeight="1" x14ac:dyDescent="0.25"/>
    <row r="97" spans="2:2" ht="13.8" customHeight="1" x14ac:dyDescent="0.25"/>
    <row r="98" spans="2:2" ht="13.8" customHeight="1" x14ac:dyDescent="0.25"/>
    <row r="99" spans="2:2" ht="13.8" customHeight="1" x14ac:dyDescent="0.25">
      <c r="B99" s="340"/>
    </row>
    <row r="100" spans="2:2" ht="13.8" customHeight="1" x14ac:dyDescent="0.25">
      <c r="B100" s="337"/>
    </row>
    <row r="101" spans="2:2" ht="13.8" customHeight="1" x14ac:dyDescent="0.25"/>
    <row r="102" spans="2:2" ht="13.8" customHeight="1" x14ac:dyDescent="0.25"/>
    <row r="103" spans="2:2" ht="13.8" customHeight="1" x14ac:dyDescent="0.25"/>
    <row r="104" spans="2:2" ht="13.8" customHeight="1" x14ac:dyDescent="0.25"/>
    <row r="105" spans="2:2" ht="13.8" customHeight="1" x14ac:dyDescent="0.25"/>
    <row r="106" spans="2:2" ht="13.8" customHeight="1" x14ac:dyDescent="0.25"/>
    <row r="107" spans="2:2" ht="13.8" customHeight="1" x14ac:dyDescent="0.25"/>
    <row r="108" spans="2:2" ht="13.8" customHeight="1" x14ac:dyDescent="0.25"/>
    <row r="109" spans="2:2" ht="13.8" customHeight="1" x14ac:dyDescent="0.25"/>
    <row r="110" spans="2:2" ht="13.8" customHeight="1" x14ac:dyDescent="0.25"/>
    <row r="111" spans="2:2" ht="13.8" customHeight="1" x14ac:dyDescent="0.25"/>
    <row r="112" spans="2:2" ht="13.8" customHeight="1" x14ac:dyDescent="0.25"/>
    <row r="113" spans="2:3" ht="13.8" customHeight="1" x14ac:dyDescent="0.25"/>
    <row r="114" spans="2:3" ht="13.8" customHeight="1" x14ac:dyDescent="0.25"/>
    <row r="115" spans="2:3" ht="13.8" customHeight="1" x14ac:dyDescent="0.25"/>
    <row r="116" spans="2:3" ht="13.8" customHeight="1" x14ac:dyDescent="0.25"/>
    <row r="117" spans="2:3" ht="13.8" customHeight="1" x14ac:dyDescent="0.25">
      <c r="B117" s="720"/>
      <c r="C117" s="719"/>
    </row>
    <row r="118" spans="2:3" ht="13.8" customHeight="1" x14ac:dyDescent="0.25"/>
    <row r="119" spans="2:3" ht="13.8" customHeight="1" x14ac:dyDescent="0.25"/>
    <row r="120" spans="2:3" ht="13.8" customHeight="1" x14ac:dyDescent="0.25"/>
    <row r="121" spans="2:3" ht="13.8" customHeight="1" x14ac:dyDescent="0.25"/>
    <row r="122" spans="2:3" ht="13.8" customHeight="1" x14ac:dyDescent="0.25"/>
    <row r="123" spans="2:3" ht="13.8" customHeight="1" x14ac:dyDescent="0.25"/>
    <row r="124" spans="2:3" ht="13.8" customHeight="1" x14ac:dyDescent="0.25"/>
    <row r="125" spans="2:3" ht="13.8" customHeight="1" x14ac:dyDescent="0.25"/>
    <row r="126" spans="2:3" ht="13.8" customHeight="1" x14ac:dyDescent="0.25"/>
    <row r="127" spans="2:3" ht="13.8" customHeight="1" x14ac:dyDescent="0.25"/>
    <row r="128" spans="2:3" ht="13.8" customHeight="1" x14ac:dyDescent="0.25"/>
    <row r="129" spans="2:2" ht="13.8" customHeight="1" x14ac:dyDescent="0.25"/>
    <row r="130" spans="2:2" ht="13.8" customHeight="1" x14ac:dyDescent="0.25"/>
    <row r="131" spans="2:2" ht="13.8" customHeight="1" x14ac:dyDescent="0.25"/>
    <row r="132" spans="2:2" ht="13.8" customHeight="1" x14ac:dyDescent="0.25"/>
    <row r="133" spans="2:2" ht="13.8" customHeight="1" x14ac:dyDescent="0.25"/>
    <row r="134" spans="2:2" ht="13.8" customHeight="1" x14ac:dyDescent="0.25"/>
    <row r="135" spans="2:2" ht="13.8" customHeight="1" x14ac:dyDescent="0.25">
      <c r="B135" s="337"/>
    </row>
    <row r="136" spans="2:2" ht="13.8" customHeight="1" x14ac:dyDescent="0.25"/>
    <row r="137" spans="2:2" ht="13.8" customHeight="1" x14ac:dyDescent="0.25"/>
    <row r="138" spans="2:2" ht="13.8" customHeight="1" x14ac:dyDescent="0.25"/>
    <row r="139" spans="2:2" ht="13.8" customHeight="1" x14ac:dyDescent="0.25"/>
    <row r="140" spans="2:2" ht="13.8" customHeight="1" x14ac:dyDescent="0.25"/>
    <row r="141" spans="2:2" ht="13.8" customHeight="1" x14ac:dyDescent="0.25"/>
    <row r="142" spans="2:2" ht="13.8" customHeight="1" x14ac:dyDescent="0.25"/>
    <row r="143" spans="2:2" ht="13.8" customHeight="1" x14ac:dyDescent="0.25"/>
    <row r="144" spans="2:2" ht="13.8" customHeight="1" x14ac:dyDescent="0.25"/>
    <row r="145" spans="2:2" ht="13.8" customHeight="1" x14ac:dyDescent="0.25"/>
    <row r="146" spans="2:2" ht="13.8" customHeight="1" x14ac:dyDescent="0.25"/>
    <row r="147" spans="2:2" ht="13.8" customHeight="1" x14ac:dyDescent="0.25"/>
    <row r="148" spans="2:2" ht="13.8" customHeight="1" x14ac:dyDescent="0.25"/>
    <row r="149" spans="2:2" ht="13.8" customHeight="1" x14ac:dyDescent="0.25"/>
    <row r="150" spans="2:2" ht="13.8" customHeight="1" x14ac:dyDescent="0.25">
      <c r="B150" s="338"/>
    </row>
    <row r="151" spans="2:2" ht="13.8" customHeight="1" x14ac:dyDescent="0.25"/>
    <row r="152" spans="2:2" ht="13.8" customHeight="1" x14ac:dyDescent="0.25">
      <c r="B152" s="160"/>
    </row>
    <row r="153" spans="2:2" ht="13.8" customHeight="1" x14ac:dyDescent="0.25"/>
  </sheetData>
  <mergeCells count="6">
    <mergeCell ref="B4:F4"/>
    <mergeCell ref="B2:F2"/>
    <mergeCell ref="B15:F15"/>
    <mergeCell ref="B117:C117"/>
    <mergeCell ref="B3:F3"/>
    <mergeCell ref="E5:F5"/>
  </mergeCells>
  <hyperlinks>
    <hyperlink ref="B1" location="Indice!A1" display="Ritorna all'indice" xr:uid="{00000000-0004-0000-4600-000000000000}"/>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5B9BD5"/>
  </sheetPr>
  <dimension ref="B1:F108"/>
  <sheetViews>
    <sheetView showGridLines="0" zoomScaleNormal="100" workbookViewId="0">
      <selection activeCell="B15" sqref="B15"/>
    </sheetView>
  </sheetViews>
  <sheetFormatPr defaultColWidth="9.21875" defaultRowHeight="13.8" x14ac:dyDescent="0.25"/>
  <cols>
    <col min="1" max="1" width="4.21875" style="11" customWidth="1"/>
    <col min="2" max="2" width="41.88671875" style="11" customWidth="1"/>
    <col min="3" max="3" width="11.5546875" style="11" bestFit="1" customWidth="1"/>
    <col min="4" max="4" width="12.5546875" style="11" bestFit="1" customWidth="1"/>
    <col min="5" max="5" width="11.5546875" style="11" customWidth="1"/>
    <col min="6" max="6" width="9.21875" style="11" customWidth="1"/>
    <col min="7" max="16384" width="9.21875" style="11"/>
  </cols>
  <sheetData>
    <row r="1" spans="2:6" s="1" customFormat="1" ht="15" customHeight="1" x14ac:dyDescent="0.25">
      <c r="B1" s="699" t="s">
        <v>0</v>
      </c>
    </row>
    <row r="2" spans="2:6" s="1" customFormat="1" ht="15" customHeight="1" x14ac:dyDescent="0.25">
      <c r="B2" s="721" t="s">
        <v>855</v>
      </c>
      <c r="C2" s="722"/>
      <c r="D2" s="722"/>
      <c r="E2" s="722"/>
      <c r="F2" s="341"/>
    </row>
    <row r="3" spans="2:6" s="1" customFormat="1" ht="15" customHeight="1" x14ac:dyDescent="0.25">
      <c r="B3" s="726" t="s">
        <v>180</v>
      </c>
      <c r="C3" s="722"/>
      <c r="D3" s="722"/>
      <c r="E3" s="722"/>
    </row>
    <row r="4" spans="2:6" s="57" customFormat="1" ht="15" customHeight="1" x14ac:dyDescent="0.3">
      <c r="B4" s="729" t="s">
        <v>856</v>
      </c>
      <c r="C4" s="730"/>
      <c r="D4" s="730"/>
      <c r="E4" s="730"/>
    </row>
    <row r="5" spans="2:6" s="59" customFormat="1" ht="25.2" customHeight="1" x14ac:dyDescent="0.25">
      <c r="B5" s="342"/>
      <c r="C5" s="9">
        <v>2024</v>
      </c>
      <c r="D5" s="9">
        <v>2025</v>
      </c>
      <c r="E5" s="15" t="s">
        <v>857</v>
      </c>
    </row>
    <row r="6" spans="2:6" s="59" customFormat="1" ht="15" customHeight="1" x14ac:dyDescent="0.25">
      <c r="B6" s="16" t="s">
        <v>858</v>
      </c>
      <c r="C6" s="17">
        <v>14</v>
      </c>
      <c r="D6" s="17">
        <v>15</v>
      </c>
      <c r="E6" s="17"/>
    </row>
    <row r="7" spans="2:6" s="59" customFormat="1" ht="15" customHeight="1" x14ac:dyDescent="0.25">
      <c r="B7" s="16" t="s">
        <v>859</v>
      </c>
      <c r="C7" s="19">
        <v>1823976</v>
      </c>
      <c r="D7" s="19">
        <v>1924632</v>
      </c>
      <c r="E7" s="20">
        <v>5.5184936643903209</v>
      </c>
    </row>
    <row r="8" spans="2:6" s="59" customFormat="1" ht="15" customHeight="1" x14ac:dyDescent="0.25">
      <c r="B8" s="343" t="s">
        <v>860</v>
      </c>
      <c r="C8" s="50">
        <v>981132</v>
      </c>
      <c r="D8" s="50">
        <v>979994</v>
      </c>
      <c r="E8" s="207">
        <v>-0.1159884704606516</v>
      </c>
    </row>
    <row r="9" spans="2:6" s="59" customFormat="1" ht="15" customHeight="1" x14ac:dyDescent="0.25">
      <c r="B9" s="343" t="s">
        <v>861</v>
      </c>
      <c r="C9" s="50">
        <v>131334</v>
      </c>
      <c r="D9" s="50">
        <v>155282</v>
      </c>
      <c r="E9" s="207">
        <v>18.234425205963419</v>
      </c>
    </row>
    <row r="10" spans="2:6" s="59" customFormat="1" ht="15" customHeight="1" x14ac:dyDescent="0.25">
      <c r="B10" s="343" t="s">
        <v>862</v>
      </c>
      <c r="C10" s="50">
        <v>711510</v>
      </c>
      <c r="D10" s="50">
        <v>789356</v>
      </c>
      <c r="E10" s="207">
        <v>10.94095655718121</v>
      </c>
    </row>
    <row r="11" spans="2:6" s="59" customFormat="1" ht="15" customHeight="1" x14ac:dyDescent="0.25">
      <c r="B11" s="13" t="s">
        <v>863</v>
      </c>
      <c r="C11" s="253">
        <v>202008</v>
      </c>
      <c r="D11" s="253">
        <v>188272</v>
      </c>
      <c r="E11" s="152">
        <v>-6.7997307037345047</v>
      </c>
    </row>
    <row r="12" spans="2:6" s="59" customFormat="1" ht="15" customHeight="1" x14ac:dyDescent="0.25"/>
    <row r="13" spans="2:6" s="59" customFormat="1" ht="15" customHeight="1" x14ac:dyDescent="0.25"/>
    <row r="14" spans="2:6" ht="13.8" customHeight="1" x14ac:dyDescent="0.25"/>
    <row r="15" spans="2:6" ht="34.5" customHeight="1" x14ac:dyDescent="0.25"/>
    <row r="16" spans="2:6" ht="34.5" customHeight="1" x14ac:dyDescent="0.25"/>
    <row r="17" s="11" customFormat="1" ht="34.5" customHeight="1" x14ac:dyDescent="0.25"/>
    <row r="18" s="11" customFormat="1" ht="34.5" customHeight="1" x14ac:dyDescent="0.25"/>
    <row r="19" s="11" customFormat="1" ht="34.5" customHeight="1" x14ac:dyDescent="0.25"/>
    <row r="20" s="11" customFormat="1" ht="34.5" customHeight="1" x14ac:dyDescent="0.25"/>
    <row r="21" ht="13.8" customHeight="1" x14ac:dyDescent="0.25"/>
    <row r="22" ht="13.8" customHeight="1" x14ac:dyDescent="0.25"/>
    <row r="23" s="11" customFormat="1" ht="25.5" customHeight="1" x14ac:dyDescent="0.25"/>
    <row r="24" s="11" customFormat="1" ht="25.5" customHeight="1" x14ac:dyDescent="0.25"/>
    <row r="25" s="11" customFormat="1" ht="25.5" customHeight="1" x14ac:dyDescent="0.25"/>
    <row r="26" s="11" customFormat="1" ht="38.25" customHeight="1" x14ac:dyDescent="0.25"/>
    <row r="27" s="11" customFormat="1" ht="25.5"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3" ht="13.8" customHeight="1" x14ac:dyDescent="0.25"/>
    <row r="98" spans="2:3" ht="13.8" customHeight="1" x14ac:dyDescent="0.25"/>
    <row r="99" spans="2:3" ht="13.8" customHeight="1" x14ac:dyDescent="0.25"/>
    <row r="100" spans="2:3" ht="13.8" customHeight="1" x14ac:dyDescent="0.25"/>
    <row r="101" spans="2:3" ht="13.8" customHeight="1" x14ac:dyDescent="0.25"/>
    <row r="102" spans="2:3" ht="13.8" customHeight="1" x14ac:dyDescent="0.25"/>
    <row r="103" spans="2:3" ht="13.8" customHeight="1" x14ac:dyDescent="0.25"/>
    <row r="104" spans="2:3" ht="13.8" customHeight="1" x14ac:dyDescent="0.25"/>
    <row r="105" spans="2:3" ht="13.8" customHeight="1" x14ac:dyDescent="0.25"/>
    <row r="106" spans="2:3" ht="13.8" customHeight="1" x14ac:dyDescent="0.25"/>
    <row r="107" spans="2:3" ht="13.8" customHeight="1" x14ac:dyDescent="0.25">
      <c r="B107" s="720"/>
      <c r="C107" s="719"/>
    </row>
    <row r="108" spans="2:3" ht="13.8" customHeight="1" x14ac:dyDescent="0.25"/>
  </sheetData>
  <mergeCells count="4">
    <mergeCell ref="B107:C107"/>
    <mergeCell ref="B3:E3"/>
    <mergeCell ref="B2:E2"/>
    <mergeCell ref="B4:E4"/>
  </mergeCells>
  <hyperlinks>
    <hyperlink ref="B1" location="Indice!A1" display="Ritorna all'indice" xr:uid="{00000000-0004-0000-4700-000000000000}"/>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5B9BD5"/>
  </sheetPr>
  <dimension ref="B1:I28"/>
  <sheetViews>
    <sheetView showGridLines="0" zoomScaleNormal="100" workbookViewId="0"/>
  </sheetViews>
  <sheetFormatPr defaultColWidth="8.5546875" defaultRowHeight="13.8" x14ac:dyDescent="0.25"/>
  <cols>
    <col min="1" max="1" width="5.5546875" style="11" customWidth="1"/>
    <col min="2" max="2" width="24.21875" style="11" customWidth="1"/>
    <col min="3" max="3" width="11.21875" style="11" customWidth="1"/>
    <col min="4" max="9" width="11.5546875" style="11" customWidth="1"/>
    <col min="10" max="10" width="8.5546875" style="11" customWidth="1"/>
    <col min="11" max="16384" width="8.5546875" style="11"/>
  </cols>
  <sheetData>
    <row r="1" spans="2:9" s="1" customFormat="1" ht="15" customHeight="1" x14ac:dyDescent="0.25">
      <c r="B1" s="699" t="s">
        <v>0</v>
      </c>
    </row>
    <row r="2" spans="2:9" s="1" customFormat="1" ht="15" customHeight="1" x14ac:dyDescent="0.25">
      <c r="B2" s="736" t="s">
        <v>181</v>
      </c>
      <c r="C2" s="722"/>
      <c r="D2" s="722"/>
      <c r="E2" s="722"/>
      <c r="F2" s="722"/>
      <c r="G2" s="722"/>
      <c r="H2" s="722"/>
      <c r="I2" s="722"/>
    </row>
    <row r="3" spans="2:9" s="1" customFormat="1" ht="15" customHeight="1" x14ac:dyDescent="0.3">
      <c r="B3" s="42" t="s">
        <v>182</v>
      </c>
      <c r="C3" s="3"/>
      <c r="D3" s="3"/>
      <c r="E3" s="3"/>
      <c r="F3" s="3"/>
      <c r="G3" s="3"/>
      <c r="H3" s="3"/>
      <c r="I3" s="3"/>
    </row>
    <row r="4" spans="2:9" s="57" customFormat="1" ht="15" customHeight="1" x14ac:dyDescent="0.3">
      <c r="B4" s="798" t="s">
        <v>1400</v>
      </c>
      <c r="C4" s="717"/>
      <c r="D4" s="717"/>
      <c r="E4" s="717"/>
      <c r="F4" s="717"/>
      <c r="G4" s="717"/>
      <c r="H4" s="717"/>
      <c r="I4" s="717"/>
    </row>
    <row r="5" spans="2:9" s="59" customFormat="1" ht="37.5" customHeight="1" x14ac:dyDescent="0.3">
      <c r="B5" s="753" t="s">
        <v>864</v>
      </c>
      <c r="C5" s="724" t="s">
        <v>865</v>
      </c>
      <c r="D5" s="799" t="s">
        <v>866</v>
      </c>
      <c r="E5" s="725"/>
      <c r="F5" s="725"/>
      <c r="G5" s="725"/>
      <c r="H5" s="724" t="s">
        <v>379</v>
      </c>
      <c r="I5" s="768" t="s">
        <v>867</v>
      </c>
    </row>
    <row r="6" spans="2:9" s="59" customFormat="1" ht="28.5" customHeight="1" x14ac:dyDescent="0.25">
      <c r="B6" s="717"/>
      <c r="C6" s="717"/>
      <c r="D6" s="116" t="s">
        <v>868</v>
      </c>
      <c r="E6" s="116" t="s">
        <v>869</v>
      </c>
      <c r="F6" s="116" t="s">
        <v>870</v>
      </c>
      <c r="G6" s="14" t="s">
        <v>329</v>
      </c>
      <c r="H6" s="717"/>
      <c r="I6" s="717"/>
    </row>
    <row r="7" spans="2:9" s="59" customFormat="1" ht="15" customHeight="1" x14ac:dyDescent="0.25">
      <c r="B7" s="596" t="s">
        <v>871</v>
      </c>
      <c r="C7" s="354">
        <v>1414440</v>
      </c>
      <c r="D7" s="356">
        <v>750797</v>
      </c>
      <c r="E7" s="356">
        <v>64004</v>
      </c>
      <c r="F7" s="356">
        <v>580554</v>
      </c>
      <c r="G7" s="354">
        <v>1395355</v>
      </c>
      <c r="H7" s="354">
        <v>136687</v>
      </c>
      <c r="I7" s="356">
        <v>136542</v>
      </c>
    </row>
    <row r="8" spans="2:9" s="59" customFormat="1" ht="15" customHeight="1" x14ac:dyDescent="0.25">
      <c r="B8" s="596" t="s">
        <v>872</v>
      </c>
      <c r="C8" s="354">
        <v>288092</v>
      </c>
      <c r="D8" s="356">
        <v>24691</v>
      </c>
      <c r="E8" s="356">
        <v>5606</v>
      </c>
      <c r="F8" s="356">
        <v>5297</v>
      </c>
      <c r="G8" s="354">
        <v>35594</v>
      </c>
      <c r="H8" s="354">
        <v>50188</v>
      </c>
      <c r="I8" s="356">
        <v>2402</v>
      </c>
    </row>
    <row r="9" spans="2:9" s="59" customFormat="1" ht="15" customHeight="1" x14ac:dyDescent="0.25">
      <c r="B9" s="596" t="s">
        <v>873</v>
      </c>
      <c r="C9" s="354">
        <v>178826</v>
      </c>
      <c r="D9" s="356">
        <v>32197</v>
      </c>
      <c r="E9" s="356">
        <v>2268</v>
      </c>
      <c r="F9" s="356">
        <v>47244</v>
      </c>
      <c r="G9" s="354">
        <v>81709</v>
      </c>
      <c r="H9" s="354">
        <v>20163</v>
      </c>
      <c r="I9" s="356">
        <v>8297</v>
      </c>
    </row>
    <row r="10" spans="2:9" s="59" customFormat="1" ht="15" customHeight="1" x14ac:dyDescent="0.25">
      <c r="B10" s="596" t="s">
        <v>874</v>
      </c>
      <c r="C10" s="354">
        <v>150518</v>
      </c>
      <c r="D10" s="356">
        <v>7</v>
      </c>
      <c r="E10" s="356">
        <v>96</v>
      </c>
      <c r="F10" s="356">
        <v>133</v>
      </c>
      <c r="G10" s="354">
        <v>236</v>
      </c>
      <c r="H10" s="354">
        <v>12835</v>
      </c>
      <c r="I10" s="356">
        <v>0</v>
      </c>
    </row>
    <row r="11" spans="2:9" s="59" customFormat="1" ht="15" customHeight="1" x14ac:dyDescent="0.25">
      <c r="B11" s="596" t="s">
        <v>875</v>
      </c>
      <c r="C11" s="354">
        <v>134543</v>
      </c>
      <c r="D11" s="356">
        <v>37058</v>
      </c>
      <c r="E11" s="356">
        <v>295</v>
      </c>
      <c r="F11" s="356">
        <v>54635</v>
      </c>
      <c r="G11" s="354">
        <v>91988</v>
      </c>
      <c r="H11" s="354">
        <v>20920</v>
      </c>
      <c r="I11" s="356">
        <v>15540</v>
      </c>
    </row>
    <row r="12" spans="2:9" s="59" customFormat="1" ht="15" customHeight="1" x14ac:dyDescent="0.25">
      <c r="B12" s="596" t="s">
        <v>876</v>
      </c>
      <c r="C12" s="354">
        <v>129031</v>
      </c>
      <c r="D12" s="356">
        <v>35997</v>
      </c>
      <c r="E12" s="356">
        <v>20730</v>
      </c>
      <c r="F12" s="356">
        <v>9968</v>
      </c>
      <c r="G12" s="354">
        <v>66695</v>
      </c>
      <c r="H12" s="354">
        <v>11516</v>
      </c>
      <c r="I12" s="356">
        <v>6115</v>
      </c>
    </row>
    <row r="13" spans="2:9" s="59" customFormat="1" ht="15" customHeight="1" x14ac:dyDescent="0.25">
      <c r="B13" s="596" t="s">
        <v>877</v>
      </c>
      <c r="C13" s="354">
        <v>120507</v>
      </c>
      <c r="D13" s="356">
        <v>47284</v>
      </c>
      <c r="E13" s="356">
        <v>15781</v>
      </c>
      <c r="F13" s="356">
        <v>13782</v>
      </c>
      <c r="G13" s="354">
        <v>76847</v>
      </c>
      <c r="H13" s="354">
        <v>11751</v>
      </c>
      <c r="I13" s="356">
        <v>9398</v>
      </c>
    </row>
    <row r="14" spans="2:9" s="59" customFormat="1" ht="15" customHeight="1" x14ac:dyDescent="0.25">
      <c r="B14" s="596" t="s">
        <v>878</v>
      </c>
      <c r="C14" s="354">
        <v>107537</v>
      </c>
      <c r="D14" s="356">
        <v>3800</v>
      </c>
      <c r="E14" s="356">
        <v>2534</v>
      </c>
      <c r="F14" s="356">
        <v>7799</v>
      </c>
      <c r="G14" s="354">
        <v>14133</v>
      </c>
      <c r="H14" s="354">
        <v>7356</v>
      </c>
      <c r="I14" s="356">
        <v>1316</v>
      </c>
    </row>
    <row r="15" spans="2:9" s="59" customFormat="1" ht="15" customHeight="1" x14ac:dyDescent="0.25">
      <c r="B15" s="596" t="s">
        <v>879</v>
      </c>
      <c r="C15" s="354">
        <v>95049</v>
      </c>
      <c r="D15" s="356">
        <v>25620</v>
      </c>
      <c r="E15" s="356">
        <v>37303</v>
      </c>
      <c r="F15" s="356">
        <v>6683</v>
      </c>
      <c r="G15" s="354">
        <v>69606</v>
      </c>
      <c r="H15" s="354">
        <v>4996</v>
      </c>
      <c r="I15" s="356">
        <v>4475</v>
      </c>
    </row>
    <row r="16" spans="2:9" s="59" customFormat="1" ht="15" customHeight="1" x14ac:dyDescent="0.25">
      <c r="B16" s="596" t="s">
        <v>880</v>
      </c>
      <c r="C16" s="354">
        <v>84749</v>
      </c>
      <c r="D16" s="356">
        <v>166</v>
      </c>
      <c r="E16" s="356">
        <v>3070</v>
      </c>
      <c r="F16" s="356">
        <v>53199</v>
      </c>
      <c r="G16" s="354">
        <v>56435</v>
      </c>
      <c r="H16" s="354">
        <v>2036</v>
      </c>
      <c r="I16" s="356">
        <v>81</v>
      </c>
    </row>
    <row r="17" spans="2:9" s="59" customFormat="1" ht="15" customHeight="1" x14ac:dyDescent="0.25">
      <c r="B17" s="596" t="s">
        <v>881</v>
      </c>
      <c r="C17" s="354">
        <v>53101</v>
      </c>
      <c r="D17" s="356">
        <v>0</v>
      </c>
      <c r="E17" s="356">
        <v>88</v>
      </c>
      <c r="F17" s="356">
        <v>0</v>
      </c>
      <c r="G17" s="354">
        <v>88</v>
      </c>
      <c r="H17" s="354">
        <v>3157</v>
      </c>
      <c r="I17" s="356">
        <v>88</v>
      </c>
    </row>
    <row r="18" spans="2:9" s="59" customFormat="1" ht="15" customHeight="1" x14ac:dyDescent="0.25">
      <c r="B18" s="596" t="s">
        <v>882</v>
      </c>
      <c r="C18" s="354">
        <v>34516</v>
      </c>
      <c r="D18" s="356">
        <v>967</v>
      </c>
      <c r="E18" s="356">
        <v>97</v>
      </c>
      <c r="F18" s="356">
        <v>2018</v>
      </c>
      <c r="G18" s="354">
        <v>3082</v>
      </c>
      <c r="H18" s="354">
        <v>2965</v>
      </c>
      <c r="I18" s="356">
        <v>84</v>
      </c>
    </row>
    <row r="19" spans="2:9" s="59" customFormat="1" ht="15" customHeight="1" x14ac:dyDescent="0.25">
      <c r="B19" s="596" t="s">
        <v>883</v>
      </c>
      <c r="C19" s="354">
        <v>28229</v>
      </c>
      <c r="D19" s="356">
        <v>13311</v>
      </c>
      <c r="E19" s="356">
        <v>9</v>
      </c>
      <c r="F19" s="356">
        <v>4233</v>
      </c>
      <c r="G19" s="354">
        <v>17553</v>
      </c>
      <c r="H19" s="354">
        <v>3172</v>
      </c>
      <c r="I19" s="356">
        <v>2222</v>
      </c>
    </row>
    <row r="20" spans="2:9" s="59" customFormat="1" ht="15" customHeight="1" x14ac:dyDescent="0.25">
      <c r="B20" s="596" t="s">
        <v>884</v>
      </c>
      <c r="C20" s="354">
        <v>20758</v>
      </c>
      <c r="D20" s="356">
        <v>6246</v>
      </c>
      <c r="E20" s="356">
        <v>3401</v>
      </c>
      <c r="F20" s="356">
        <v>3201</v>
      </c>
      <c r="G20" s="354">
        <v>12848</v>
      </c>
      <c r="H20" s="354">
        <v>1830</v>
      </c>
      <c r="I20" s="356">
        <v>1466</v>
      </c>
    </row>
    <row r="21" spans="2:9" s="59" customFormat="1" ht="15" customHeight="1" x14ac:dyDescent="0.25">
      <c r="B21" s="596" t="s">
        <v>885</v>
      </c>
      <c r="C21" s="354">
        <v>8158</v>
      </c>
      <c r="D21" s="356">
        <v>1853</v>
      </c>
      <c r="E21" s="356">
        <v>0</v>
      </c>
      <c r="F21" s="356">
        <v>610</v>
      </c>
      <c r="G21" s="354">
        <v>2463</v>
      </c>
      <c r="H21" s="354">
        <v>600</v>
      </c>
      <c r="I21" s="356">
        <v>246</v>
      </c>
    </row>
    <row r="22" spans="2:9" s="59" customFormat="1" ht="15" customHeight="1" x14ac:dyDescent="0.25">
      <c r="B22" s="73" t="s">
        <v>886</v>
      </c>
      <c r="C22" s="227">
        <v>2848054</v>
      </c>
      <c r="D22" s="597">
        <v>979994</v>
      </c>
      <c r="E22" s="597">
        <v>155282</v>
      </c>
      <c r="F22" s="597">
        <v>789356</v>
      </c>
      <c r="G22" s="227">
        <v>1924632</v>
      </c>
      <c r="H22" s="227">
        <v>290172</v>
      </c>
      <c r="I22" s="597">
        <v>188272</v>
      </c>
    </row>
    <row r="23" spans="2:9" ht="13.8" customHeight="1" x14ac:dyDescent="0.25">
      <c r="B23" s="520"/>
    </row>
    <row r="24" spans="2:9" ht="13.8" customHeight="1" x14ac:dyDescent="0.25"/>
    <row r="25" spans="2:9" ht="13.8" customHeight="1" x14ac:dyDescent="0.25"/>
    <row r="26" spans="2:9" ht="13.8" customHeight="1" x14ac:dyDescent="0.25"/>
    <row r="27" spans="2:9" ht="13.8" customHeight="1" x14ac:dyDescent="0.25">
      <c r="B27" s="720"/>
      <c r="C27" s="719"/>
    </row>
    <row r="28" spans="2:9" ht="13.8" customHeight="1" x14ac:dyDescent="0.25"/>
  </sheetData>
  <mergeCells count="8">
    <mergeCell ref="H5:H6"/>
    <mergeCell ref="B2:I2"/>
    <mergeCell ref="B4:I4"/>
    <mergeCell ref="B27:C27"/>
    <mergeCell ref="D5:G5"/>
    <mergeCell ref="B5:B6"/>
    <mergeCell ref="I5:I6"/>
    <mergeCell ref="C5:C6"/>
  </mergeCells>
  <hyperlinks>
    <hyperlink ref="B1" location="Indice!A1" display="Ritorna all'indice" xr:uid="{00000000-0004-0000-4800-00000000000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5B9BD5"/>
  </sheetPr>
  <dimension ref="B1:H90"/>
  <sheetViews>
    <sheetView showGridLines="0" zoomScaleNormal="100" workbookViewId="0"/>
  </sheetViews>
  <sheetFormatPr defaultColWidth="8.5546875" defaultRowHeight="13.8" x14ac:dyDescent="0.25"/>
  <cols>
    <col min="1" max="1" width="5.5546875" style="11" customWidth="1"/>
    <col min="2" max="2" width="23" style="11" customWidth="1"/>
    <col min="3" max="8" width="11.5546875" style="11" customWidth="1"/>
    <col min="9" max="9" width="8.5546875" style="11" customWidth="1"/>
    <col min="10" max="16384" width="8.5546875" style="11"/>
  </cols>
  <sheetData>
    <row r="1" spans="2:8" s="1" customFormat="1" ht="15" customHeight="1" x14ac:dyDescent="0.25">
      <c r="B1" s="699" t="s">
        <v>0</v>
      </c>
    </row>
    <row r="2" spans="2:8" s="1" customFormat="1" ht="15" customHeight="1" x14ac:dyDescent="0.25">
      <c r="B2" s="736" t="s">
        <v>183</v>
      </c>
      <c r="C2" s="722"/>
      <c r="D2" s="722"/>
      <c r="E2" s="722"/>
      <c r="F2" s="722"/>
      <c r="G2" s="722"/>
      <c r="H2" s="722"/>
    </row>
    <row r="3" spans="2:8" s="1" customFormat="1" ht="15" customHeight="1" x14ac:dyDescent="0.25">
      <c r="B3" s="784" t="s">
        <v>184</v>
      </c>
      <c r="C3" s="722"/>
      <c r="D3" s="722"/>
      <c r="E3" s="722"/>
      <c r="F3" s="722"/>
      <c r="G3" s="722"/>
      <c r="H3" s="722"/>
    </row>
    <row r="4" spans="2:8" s="57" customFormat="1" ht="15" customHeight="1" x14ac:dyDescent="0.3">
      <c r="B4" s="729" t="s">
        <v>448</v>
      </c>
      <c r="C4" s="730"/>
      <c r="D4" s="730"/>
      <c r="E4" s="730"/>
      <c r="F4" s="730"/>
      <c r="G4" s="730"/>
      <c r="H4" s="730"/>
    </row>
    <row r="5" spans="2:8" s="59" customFormat="1" ht="15" customHeight="1" x14ac:dyDescent="0.3">
      <c r="B5" s="753" t="s">
        <v>887</v>
      </c>
      <c r="C5" s="724" t="s">
        <v>317</v>
      </c>
      <c r="D5" s="724" t="s">
        <v>439</v>
      </c>
      <c r="E5" s="725"/>
      <c r="F5" s="724" t="s">
        <v>888</v>
      </c>
      <c r="G5" s="724" t="s">
        <v>889</v>
      </c>
      <c r="H5" s="724" t="s">
        <v>329</v>
      </c>
    </row>
    <row r="6" spans="2:8" s="59" customFormat="1" ht="24" customHeight="1" x14ac:dyDescent="0.25">
      <c r="B6" s="717"/>
      <c r="C6" s="717"/>
      <c r="D6" s="14" t="s">
        <v>890</v>
      </c>
      <c r="E6" s="14" t="s">
        <v>891</v>
      </c>
      <c r="F6" s="717"/>
      <c r="G6" s="717"/>
      <c r="H6" s="717"/>
    </row>
    <row r="7" spans="2:8" s="59" customFormat="1" ht="15" customHeight="1" x14ac:dyDescent="0.25">
      <c r="B7" s="16" t="s">
        <v>892</v>
      </c>
      <c r="C7" s="17">
        <v>8</v>
      </c>
      <c r="D7" s="19">
        <v>332491</v>
      </c>
      <c r="E7" s="51">
        <v>0</v>
      </c>
      <c r="F7" s="51">
        <v>0</v>
      </c>
      <c r="G7" s="19">
        <v>51514</v>
      </c>
      <c r="H7" s="19">
        <v>384005</v>
      </c>
    </row>
    <row r="8" spans="2:8" s="59" customFormat="1" ht="15" customHeight="1" x14ac:dyDescent="0.25">
      <c r="B8" s="16" t="s">
        <v>893</v>
      </c>
      <c r="C8" s="17">
        <v>22</v>
      </c>
      <c r="D8" s="19">
        <v>3182710</v>
      </c>
      <c r="E8" s="19">
        <v>411042</v>
      </c>
      <c r="F8" s="19">
        <v>8760</v>
      </c>
      <c r="G8" s="19">
        <v>189141</v>
      </c>
      <c r="H8" s="19">
        <v>3791653</v>
      </c>
    </row>
    <row r="9" spans="2:8" s="59" customFormat="1" ht="15" customHeight="1" x14ac:dyDescent="0.25">
      <c r="B9" s="16" t="s">
        <v>894</v>
      </c>
      <c r="C9" s="17">
        <v>3</v>
      </c>
      <c r="D9" s="19">
        <v>227587</v>
      </c>
      <c r="E9" s="19">
        <v>59678</v>
      </c>
      <c r="F9" s="19">
        <v>1311</v>
      </c>
      <c r="G9" s="19">
        <v>49989</v>
      </c>
      <c r="H9" s="19">
        <v>338565</v>
      </c>
    </row>
    <row r="10" spans="2:8" s="59" customFormat="1" ht="15" customHeight="1" x14ac:dyDescent="0.25">
      <c r="B10" s="27" t="s">
        <v>329</v>
      </c>
      <c r="C10" s="153">
        <v>33</v>
      </c>
      <c r="D10" s="30">
        <v>3742788</v>
      </c>
      <c r="E10" s="30">
        <v>470720</v>
      </c>
      <c r="F10" s="30">
        <v>10071</v>
      </c>
      <c r="G10" s="30">
        <v>290644</v>
      </c>
      <c r="H10" s="30">
        <v>4514223</v>
      </c>
    </row>
    <row r="11" spans="2:8" s="59" customFormat="1" ht="5.0999999999999996" customHeight="1" x14ac:dyDescent="0.25">
      <c r="B11" s="32"/>
      <c r="C11" s="36"/>
      <c r="D11" s="35"/>
      <c r="E11" s="35"/>
      <c r="F11" s="35"/>
      <c r="G11" s="35"/>
      <c r="H11" s="35"/>
    </row>
    <row r="12" spans="2:8" s="137" customFormat="1" ht="39" customHeight="1" x14ac:dyDescent="0.2">
      <c r="B12" s="723" t="s">
        <v>895</v>
      </c>
      <c r="C12" s="734"/>
      <c r="D12" s="734"/>
      <c r="E12" s="734"/>
      <c r="F12" s="734"/>
      <c r="G12" s="734"/>
      <c r="H12" s="734"/>
    </row>
    <row r="13" spans="2:8" ht="13.8" customHeight="1" x14ac:dyDescent="0.25"/>
    <row r="14" spans="2:8" ht="13.8" customHeight="1" x14ac:dyDescent="0.25"/>
    <row r="15" spans="2:8" ht="13.8" customHeight="1" x14ac:dyDescent="0.25"/>
    <row r="16" spans="2:8"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spans="2:4" ht="13.8" customHeight="1" x14ac:dyDescent="0.25"/>
    <row r="82" spans="2:4" ht="13.8" customHeight="1" x14ac:dyDescent="0.25"/>
    <row r="83" spans="2:4" ht="13.8" customHeight="1" x14ac:dyDescent="0.25"/>
    <row r="84" spans="2:4" ht="13.8" customHeight="1" x14ac:dyDescent="0.25"/>
    <row r="85" spans="2:4" ht="13.8" customHeight="1" x14ac:dyDescent="0.25"/>
    <row r="86" spans="2:4" ht="13.8" customHeight="1" x14ac:dyDescent="0.25"/>
    <row r="87" spans="2:4" ht="13.8" customHeight="1" x14ac:dyDescent="0.25"/>
    <row r="88" spans="2:4" ht="13.8" customHeight="1" x14ac:dyDescent="0.25"/>
    <row r="89" spans="2:4" ht="13.8" customHeight="1" x14ac:dyDescent="0.25">
      <c r="B89" s="720"/>
      <c r="C89" s="719"/>
      <c r="D89" s="719"/>
    </row>
    <row r="90" spans="2:4" ht="13.8" customHeight="1" x14ac:dyDescent="0.25"/>
  </sheetData>
  <mergeCells count="11">
    <mergeCell ref="B2:H2"/>
    <mergeCell ref="F5:F6"/>
    <mergeCell ref="B3:H3"/>
    <mergeCell ref="B5:B6"/>
    <mergeCell ref="C5:C6"/>
    <mergeCell ref="G5:G6"/>
    <mergeCell ref="B89:D89"/>
    <mergeCell ref="H5:H6"/>
    <mergeCell ref="B4:H4"/>
    <mergeCell ref="B12:H12"/>
    <mergeCell ref="D5:E5"/>
  </mergeCells>
  <hyperlinks>
    <hyperlink ref="B1" location="Indice!A1" display="Ritorna all'indice" xr:uid="{00000000-0004-0000-4900-000000000000}"/>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5B9BD5"/>
  </sheetPr>
  <dimension ref="B1:E117"/>
  <sheetViews>
    <sheetView showGridLines="0" zoomScaleNormal="100" workbookViewId="0">
      <selection activeCell="B16" sqref="B16"/>
    </sheetView>
  </sheetViews>
  <sheetFormatPr defaultColWidth="8.5546875" defaultRowHeight="13.8" x14ac:dyDescent="0.25"/>
  <cols>
    <col min="1" max="1" width="5.5546875" style="11" customWidth="1"/>
    <col min="2" max="2" width="49" style="11" customWidth="1"/>
    <col min="3" max="3" width="11.5546875" style="11" customWidth="1"/>
    <col min="4" max="4" width="13.5546875" style="11" customWidth="1"/>
    <col min="5" max="5" width="7" style="11" customWidth="1"/>
    <col min="6" max="6" width="7.21875" style="11" customWidth="1"/>
    <col min="7" max="7" width="8.5546875" style="11" customWidth="1"/>
    <col min="8" max="16384" width="8.5546875" style="11"/>
  </cols>
  <sheetData>
    <row r="1" spans="2:5" s="1" customFormat="1" ht="15" customHeight="1" x14ac:dyDescent="0.25">
      <c r="B1" s="699" t="s">
        <v>0</v>
      </c>
    </row>
    <row r="2" spans="2:5" s="1" customFormat="1" ht="15" customHeight="1" x14ac:dyDescent="0.25">
      <c r="B2" s="736" t="s">
        <v>185</v>
      </c>
      <c r="C2" s="722"/>
      <c r="D2" s="722"/>
    </row>
    <row r="3" spans="2:5" s="1" customFormat="1" ht="15" customHeight="1" x14ac:dyDescent="0.25">
      <c r="B3" s="726" t="s">
        <v>186</v>
      </c>
      <c r="C3" s="722"/>
      <c r="D3" s="722"/>
      <c r="E3" s="43"/>
    </row>
    <row r="4" spans="2:5" s="57" customFormat="1" ht="15" customHeight="1" x14ac:dyDescent="0.3">
      <c r="B4" s="716" t="s">
        <v>896</v>
      </c>
      <c r="C4" s="717"/>
      <c r="D4" s="717"/>
      <c r="E4" s="344"/>
    </row>
    <row r="5" spans="2:5" s="59" customFormat="1" ht="20.100000000000001" customHeight="1" x14ac:dyDescent="0.25">
      <c r="B5" s="86" t="s">
        <v>897</v>
      </c>
      <c r="C5" s="140">
        <v>2024</v>
      </c>
      <c r="D5" s="140">
        <v>2025</v>
      </c>
      <c r="E5" s="144"/>
    </row>
    <row r="6" spans="2:5" s="59" customFormat="1" ht="15" customHeight="1" x14ac:dyDescent="0.25">
      <c r="B6" s="16" t="s">
        <v>439</v>
      </c>
      <c r="C6" s="19">
        <v>6924.9945770000004</v>
      </c>
      <c r="D6" s="19">
        <v>7661.755032</v>
      </c>
      <c r="E6" s="144"/>
    </row>
    <row r="7" spans="2:5" s="59" customFormat="1" ht="15" customHeight="1" x14ac:dyDescent="0.25">
      <c r="B7" s="49" t="s">
        <v>898</v>
      </c>
      <c r="C7" s="50">
        <v>1362.248347</v>
      </c>
      <c r="D7" s="50">
        <v>1516.99234</v>
      </c>
      <c r="E7" s="144"/>
    </row>
    <row r="8" spans="2:5" s="59" customFormat="1" ht="15" customHeight="1" x14ac:dyDescent="0.25">
      <c r="B8" s="49" t="s">
        <v>899</v>
      </c>
      <c r="C8" s="50">
        <v>1395.421413</v>
      </c>
      <c r="D8" s="50">
        <v>1526.751755</v>
      </c>
      <c r="E8" s="144"/>
    </row>
    <row r="9" spans="2:5" s="59" customFormat="1" ht="15" customHeight="1" x14ac:dyDescent="0.25">
      <c r="B9" s="343" t="s">
        <v>900</v>
      </c>
      <c r="C9" s="50">
        <v>181.41777300000001</v>
      </c>
      <c r="D9" s="50">
        <v>190.229162</v>
      </c>
      <c r="E9" s="144"/>
    </row>
    <row r="10" spans="2:5" s="59" customFormat="1" ht="15" customHeight="1" x14ac:dyDescent="0.25">
      <c r="B10" s="49" t="s">
        <v>348</v>
      </c>
      <c r="C10" s="50">
        <v>4167.3248169999997</v>
      </c>
      <c r="D10" s="50">
        <v>4618.010937</v>
      </c>
      <c r="E10" s="144"/>
    </row>
    <row r="11" spans="2:5" s="59" customFormat="1" ht="15" customHeight="1" x14ac:dyDescent="0.25">
      <c r="B11" s="16" t="s">
        <v>441</v>
      </c>
      <c r="C11" s="19">
        <v>24.254491999999999</v>
      </c>
      <c r="D11" s="19">
        <v>26.899121000000001</v>
      </c>
      <c r="E11" s="144"/>
    </row>
    <row r="12" spans="2:5" s="59" customFormat="1" ht="15" customHeight="1" x14ac:dyDescent="0.25">
      <c r="B12" s="16" t="s">
        <v>446</v>
      </c>
      <c r="C12" s="19">
        <v>154.70757800000001</v>
      </c>
      <c r="D12" s="19">
        <v>186.14661799999999</v>
      </c>
      <c r="E12" s="144"/>
    </row>
    <row r="13" spans="2:5" s="59" customFormat="1" ht="15" customHeight="1" x14ac:dyDescent="0.25">
      <c r="B13" s="27" t="s">
        <v>329</v>
      </c>
      <c r="C13" s="30">
        <v>7103.956647</v>
      </c>
      <c r="D13" s="30">
        <v>7874.8007710000002</v>
      </c>
      <c r="E13" s="144"/>
    </row>
    <row r="14" spans="2:5" s="59" customFormat="1" ht="15" customHeight="1" x14ac:dyDescent="0.25">
      <c r="B14" s="49" t="s">
        <v>46</v>
      </c>
      <c r="C14" s="50"/>
      <c r="D14" s="345"/>
      <c r="E14" s="144"/>
    </row>
    <row r="15" spans="2:5" s="59" customFormat="1" ht="15" customHeight="1" x14ac:dyDescent="0.25">
      <c r="B15" s="16" t="s">
        <v>901</v>
      </c>
      <c r="C15" s="19">
        <v>2280</v>
      </c>
      <c r="D15" s="19">
        <v>2390</v>
      </c>
      <c r="E15" s="144"/>
    </row>
    <row r="16" spans="2:5" s="59" customFormat="1" ht="15" customHeight="1" x14ac:dyDescent="0.25">
      <c r="B16" s="13" t="s">
        <v>902</v>
      </c>
      <c r="C16" s="253">
        <v>3460</v>
      </c>
      <c r="D16" s="253">
        <v>3560</v>
      </c>
      <c r="E16" s="144"/>
    </row>
    <row r="17" spans="2:5" s="59" customFormat="1" ht="101.25" customHeight="1" x14ac:dyDescent="0.25">
      <c r="B17" s="723" t="s">
        <v>903</v>
      </c>
      <c r="C17" s="728"/>
      <c r="D17" s="728"/>
      <c r="E17" s="144"/>
    </row>
    <row r="18" spans="2:5" ht="33.75" customHeight="1" x14ac:dyDescent="0.25"/>
    <row r="19" spans="2:5" ht="45" customHeight="1" x14ac:dyDescent="0.25"/>
    <row r="20" spans="2:5" ht="13.8" customHeight="1" x14ac:dyDescent="0.25"/>
    <row r="21" spans="2:5" ht="13.8" customHeight="1" x14ac:dyDescent="0.25"/>
    <row r="22" spans="2:5" ht="13.8" customHeight="1" x14ac:dyDescent="0.25"/>
    <row r="23" spans="2:5" ht="13.8" customHeight="1" x14ac:dyDescent="0.25"/>
    <row r="24" spans="2:5" ht="13.8" customHeight="1" x14ac:dyDescent="0.25"/>
    <row r="25" spans="2:5" ht="13.8" customHeight="1" x14ac:dyDescent="0.25"/>
    <row r="26" spans="2:5" ht="13.8" customHeight="1" x14ac:dyDescent="0.25"/>
    <row r="27" spans="2:5" ht="13.8" customHeight="1" x14ac:dyDescent="0.25"/>
    <row r="28" spans="2:5" ht="13.8" customHeight="1" x14ac:dyDescent="0.25"/>
    <row r="29" spans="2:5" ht="13.8" customHeight="1" x14ac:dyDescent="0.25"/>
    <row r="30" spans="2:5" ht="13.8" customHeight="1" x14ac:dyDescent="0.25"/>
    <row r="31" spans="2:5" ht="13.8" customHeight="1" x14ac:dyDescent="0.25"/>
    <row r="32" spans="2:5"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c r="B116" s="720"/>
      <c r="C116" s="719"/>
      <c r="D116" s="719"/>
    </row>
    <row r="117" spans="2:4" ht="13.8" customHeight="1" x14ac:dyDescent="0.25"/>
  </sheetData>
  <mergeCells count="5">
    <mergeCell ref="B3:D3"/>
    <mergeCell ref="B4:D4"/>
    <mergeCell ref="B17:D17"/>
    <mergeCell ref="B116:D116"/>
    <mergeCell ref="B2:D2"/>
  </mergeCells>
  <hyperlinks>
    <hyperlink ref="B1" location="Indice!A1" display="Ritorna all'indice" xr:uid="{00000000-0004-0000-4A00-000000000000}"/>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5B9BD5"/>
  </sheetPr>
  <dimension ref="B1:H25"/>
  <sheetViews>
    <sheetView showGridLines="0" zoomScaleNormal="100" workbookViewId="0"/>
  </sheetViews>
  <sheetFormatPr defaultColWidth="9.21875" defaultRowHeight="13.8" x14ac:dyDescent="0.25"/>
  <cols>
    <col min="1" max="1" width="5.5546875" style="11" customWidth="1"/>
    <col min="2" max="2" width="40.5546875" style="11" customWidth="1"/>
    <col min="3" max="6" width="8.5546875" style="11" customWidth="1"/>
    <col min="7" max="7" width="10" style="11" customWidth="1"/>
    <col min="8" max="8" width="0.21875" style="11" customWidth="1"/>
    <col min="9" max="9" width="8.5546875" style="11" customWidth="1"/>
    <col min="10" max="10" width="8.21875" style="11" customWidth="1"/>
    <col min="11" max="11" width="9.21875" style="11" customWidth="1"/>
    <col min="12" max="16384" width="9.21875" style="11"/>
  </cols>
  <sheetData>
    <row r="1" spans="2:8" s="1" customFormat="1" ht="15" customHeight="1" x14ac:dyDescent="0.25">
      <c r="B1" s="699" t="s">
        <v>0</v>
      </c>
    </row>
    <row r="2" spans="2:8" s="1" customFormat="1" ht="15" customHeight="1" x14ac:dyDescent="0.25">
      <c r="B2" s="736" t="s">
        <v>187</v>
      </c>
      <c r="C2" s="722"/>
      <c r="D2" s="722"/>
      <c r="E2" s="722"/>
      <c r="F2" s="722"/>
      <c r="G2" s="42"/>
      <c r="H2" s="42"/>
    </row>
    <row r="3" spans="2:8" s="1" customFormat="1" ht="15" customHeight="1" x14ac:dyDescent="0.25">
      <c r="B3" s="784" t="s">
        <v>188</v>
      </c>
      <c r="C3" s="722"/>
      <c r="D3" s="722"/>
      <c r="E3" s="722"/>
      <c r="F3" s="722"/>
    </row>
    <row r="4" spans="2:8" s="57" customFormat="1" ht="15" customHeight="1" x14ac:dyDescent="0.3">
      <c r="B4" s="716" t="s">
        <v>904</v>
      </c>
      <c r="C4" s="717"/>
      <c r="D4" s="717"/>
      <c r="E4" s="717"/>
      <c r="F4" s="717"/>
    </row>
    <row r="5" spans="2:8" s="59" customFormat="1" ht="17.100000000000001" customHeight="1" x14ac:dyDescent="0.3">
      <c r="B5" s="18"/>
      <c r="C5" s="761" t="s">
        <v>322</v>
      </c>
      <c r="D5" s="725"/>
      <c r="E5" s="761" t="s">
        <v>324</v>
      </c>
      <c r="F5" s="725"/>
    </row>
    <row r="6" spans="2:8" s="59" customFormat="1" ht="17.100000000000001" customHeight="1" x14ac:dyDescent="0.25">
      <c r="B6" s="135"/>
      <c r="C6" s="140">
        <v>2024</v>
      </c>
      <c r="D6" s="140">
        <v>2025</v>
      </c>
      <c r="E6" s="140">
        <v>2024</v>
      </c>
      <c r="F6" s="140">
        <v>2025</v>
      </c>
    </row>
    <row r="7" spans="2:8" s="59" customFormat="1" ht="15" customHeight="1" x14ac:dyDescent="0.25">
      <c r="B7" s="16" t="s">
        <v>671</v>
      </c>
      <c r="C7" s="218"/>
      <c r="D7" s="239"/>
      <c r="E7" s="19">
        <v>7077.1327449999999</v>
      </c>
      <c r="F7" s="19">
        <v>7845.9008240000003</v>
      </c>
      <c r="G7" s="202"/>
    </row>
    <row r="8" spans="2:8" s="59" customFormat="1" ht="15" customHeight="1" x14ac:dyDescent="0.25">
      <c r="B8" s="16" t="s">
        <v>905</v>
      </c>
      <c r="C8" s="218">
        <v>9144</v>
      </c>
      <c r="D8" s="19">
        <v>11121</v>
      </c>
      <c r="E8" s="19">
        <v>128.81174899999999</v>
      </c>
      <c r="F8" s="19">
        <v>159.13042100000001</v>
      </c>
    </row>
    <row r="9" spans="2:8" s="59" customFormat="1" ht="15" customHeight="1" x14ac:dyDescent="0.25">
      <c r="B9" s="22" t="s">
        <v>906</v>
      </c>
      <c r="C9" s="218"/>
      <c r="D9" s="50"/>
      <c r="E9" s="25">
        <v>7205.9444940000003</v>
      </c>
      <c r="F9" s="25">
        <v>8005.0312450000001</v>
      </c>
      <c r="G9" s="202"/>
    </row>
    <row r="10" spans="2:8" s="59" customFormat="1" ht="15" customHeight="1" x14ac:dyDescent="0.25">
      <c r="B10" s="16" t="s">
        <v>907</v>
      </c>
      <c r="C10" s="218">
        <v>11714</v>
      </c>
      <c r="D10" s="19">
        <v>12837</v>
      </c>
      <c r="E10" s="19">
        <v>333.41532699999999</v>
      </c>
      <c r="F10" s="19">
        <v>384.62495100000001</v>
      </c>
    </row>
    <row r="11" spans="2:8" s="59" customFormat="1" ht="15" customHeight="1" x14ac:dyDescent="0.25">
      <c r="B11" s="16" t="s">
        <v>686</v>
      </c>
      <c r="C11" s="218">
        <v>91789</v>
      </c>
      <c r="D11" s="19">
        <v>94182</v>
      </c>
      <c r="E11" s="19">
        <v>1112.0924230000001</v>
      </c>
      <c r="F11" s="19">
        <v>1174.218531</v>
      </c>
    </row>
    <row r="12" spans="2:8" s="59" customFormat="1" ht="15" customHeight="1" x14ac:dyDescent="0.25">
      <c r="B12" s="16" t="s">
        <v>687</v>
      </c>
      <c r="C12" s="218">
        <v>70630</v>
      </c>
      <c r="D12" s="19">
        <v>68382</v>
      </c>
      <c r="E12" s="19">
        <v>1206.172372</v>
      </c>
      <c r="F12" s="19">
        <v>1258.3734440000001</v>
      </c>
      <c r="G12" s="202"/>
    </row>
    <row r="13" spans="2:8" s="59" customFormat="1" ht="15" customHeight="1" x14ac:dyDescent="0.25">
      <c r="B13" s="16" t="s">
        <v>908</v>
      </c>
      <c r="C13" s="218">
        <v>62407</v>
      </c>
      <c r="D13" s="19">
        <v>57323</v>
      </c>
      <c r="E13" s="19">
        <v>1890.5287840000001</v>
      </c>
      <c r="F13" s="19">
        <v>1796.7391849999999</v>
      </c>
      <c r="G13" s="202"/>
    </row>
    <row r="14" spans="2:8" s="59" customFormat="1" ht="15" customHeight="1" x14ac:dyDescent="0.25">
      <c r="B14" s="16" t="s">
        <v>392</v>
      </c>
      <c r="C14" s="218">
        <v>715</v>
      </c>
      <c r="D14" s="19">
        <v>723</v>
      </c>
      <c r="E14" s="19">
        <v>59.844416000000002</v>
      </c>
      <c r="F14" s="19">
        <v>62.120088000000003</v>
      </c>
    </row>
    <row r="15" spans="2:8" s="59" customFormat="1" ht="15" customHeight="1" x14ac:dyDescent="0.25">
      <c r="B15" s="22" t="s">
        <v>909</v>
      </c>
      <c r="C15" s="218"/>
      <c r="D15" s="19"/>
      <c r="E15" s="25">
        <v>4602.0533219999998</v>
      </c>
      <c r="F15" s="25">
        <v>4676.0761989999992</v>
      </c>
      <c r="G15" s="202"/>
    </row>
    <row r="16" spans="2:8" s="59" customFormat="1" ht="15" customHeight="1" x14ac:dyDescent="0.25">
      <c r="B16" s="27" t="s">
        <v>681</v>
      </c>
      <c r="C16" s="219"/>
      <c r="D16" s="346"/>
      <c r="E16" s="30">
        <v>2603.891172000001</v>
      </c>
      <c r="F16" s="30">
        <v>3328.9550460000009</v>
      </c>
      <c r="G16" s="202"/>
    </row>
    <row r="17" spans="2:6" s="59" customFormat="1" ht="15" customHeight="1" x14ac:dyDescent="0.25">
      <c r="B17" s="49" t="s">
        <v>46</v>
      </c>
      <c r="C17" s="218"/>
      <c r="D17" s="218"/>
      <c r="E17" s="286"/>
      <c r="F17" s="286"/>
    </row>
    <row r="18" spans="2:6" s="59" customFormat="1" ht="15" customHeight="1" x14ac:dyDescent="0.25">
      <c r="B18" s="13" t="s">
        <v>910</v>
      </c>
      <c r="C18" s="284">
        <v>11607</v>
      </c>
      <c r="D18" s="284">
        <v>12112</v>
      </c>
      <c r="E18" s="284">
        <v>217.0353355</v>
      </c>
      <c r="F18" s="284">
        <v>230.63975099999999</v>
      </c>
    </row>
    <row r="19" spans="2:6" s="59" customFormat="1" ht="5.0999999999999996" customHeight="1" x14ac:dyDescent="0.25">
      <c r="B19" s="83"/>
      <c r="C19" s="347"/>
      <c r="D19" s="347"/>
      <c r="E19" s="348"/>
      <c r="F19" s="348"/>
    </row>
    <row r="20" spans="2:6" s="349" customFormat="1" ht="60.75" customHeight="1" x14ac:dyDescent="0.25">
      <c r="B20" s="723" t="s">
        <v>911</v>
      </c>
      <c r="C20" s="800"/>
      <c r="D20" s="800"/>
      <c r="E20" s="800"/>
      <c r="F20" s="800"/>
    </row>
    <row r="21" spans="2:6" ht="13.8" customHeight="1" x14ac:dyDescent="0.25"/>
    <row r="22" spans="2:6" ht="13.8" customHeight="1" x14ac:dyDescent="0.25"/>
    <row r="23" spans="2:6" ht="13.8" customHeight="1" x14ac:dyDescent="0.25"/>
    <row r="24" spans="2:6" ht="13.8" customHeight="1" x14ac:dyDescent="0.25">
      <c r="B24" s="720"/>
      <c r="C24" s="719"/>
    </row>
    <row r="25" spans="2:6" ht="13.8" customHeight="1" x14ac:dyDescent="0.25"/>
  </sheetData>
  <mergeCells count="7">
    <mergeCell ref="B4:F4"/>
    <mergeCell ref="B24:C24"/>
    <mergeCell ref="B2:F2"/>
    <mergeCell ref="B20:F20"/>
    <mergeCell ref="C5:D5"/>
    <mergeCell ref="B3:F3"/>
    <mergeCell ref="E5:F5"/>
  </mergeCells>
  <hyperlinks>
    <hyperlink ref="B1" location="Indice!A1" display="Ritorna all'indice" xr:uid="{00000000-0004-0000-4B00-000000000000}"/>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5B9BD5"/>
  </sheetPr>
  <dimension ref="B1:F104"/>
  <sheetViews>
    <sheetView showGridLines="0" zoomScaleNormal="100" workbookViewId="0"/>
  </sheetViews>
  <sheetFormatPr defaultColWidth="8.5546875" defaultRowHeight="13.8" x14ac:dyDescent="0.25"/>
  <cols>
    <col min="1" max="1" width="5.5546875" style="11" customWidth="1"/>
    <col min="2" max="2" width="26.21875" style="11" customWidth="1"/>
    <col min="3" max="6" width="10.5546875" style="11" customWidth="1"/>
    <col min="7" max="7" width="8.5546875" style="11" customWidth="1"/>
    <col min="8" max="16384" width="8.5546875" style="11"/>
  </cols>
  <sheetData>
    <row r="1" spans="2:6" s="1" customFormat="1" ht="15" customHeight="1" x14ac:dyDescent="0.25">
      <c r="B1" s="699" t="s">
        <v>0</v>
      </c>
    </row>
    <row r="2" spans="2:6" s="1" customFormat="1" ht="15" customHeight="1" x14ac:dyDescent="0.25">
      <c r="B2" s="736" t="s">
        <v>189</v>
      </c>
      <c r="C2" s="722"/>
      <c r="D2" s="722"/>
      <c r="E2" s="722"/>
      <c r="F2" s="722"/>
    </row>
    <row r="3" spans="2:6" s="1" customFormat="1" ht="15" customHeight="1" x14ac:dyDescent="0.25">
      <c r="B3" s="784" t="s">
        <v>190</v>
      </c>
      <c r="C3" s="722"/>
      <c r="D3" s="722"/>
      <c r="E3" s="722"/>
      <c r="F3" s="722"/>
    </row>
    <row r="4" spans="2:6" s="57" customFormat="1" ht="15" customHeight="1" x14ac:dyDescent="0.3">
      <c r="B4" s="716" t="s">
        <v>912</v>
      </c>
      <c r="C4" s="717"/>
      <c r="D4" s="717"/>
      <c r="E4" s="717"/>
      <c r="F4" s="717"/>
    </row>
    <row r="5" spans="2:6" s="59" customFormat="1" ht="17.100000000000001" customHeight="1" x14ac:dyDescent="0.3">
      <c r="B5" s="748" t="s">
        <v>913</v>
      </c>
      <c r="C5" s="761" t="s">
        <v>914</v>
      </c>
      <c r="D5" s="725"/>
      <c r="E5" s="761" t="s">
        <v>915</v>
      </c>
      <c r="F5" s="725"/>
    </row>
    <row r="6" spans="2:6" s="59" customFormat="1" ht="17.100000000000001" customHeight="1" x14ac:dyDescent="0.25">
      <c r="B6" s="717"/>
      <c r="C6" s="135">
        <v>2024</v>
      </c>
      <c r="D6" s="135">
        <v>2025</v>
      </c>
      <c r="E6" s="135">
        <v>2024</v>
      </c>
      <c r="F6" s="135">
        <v>2025</v>
      </c>
    </row>
    <row r="7" spans="2:6" s="59" customFormat="1" ht="15" customHeight="1" x14ac:dyDescent="0.25">
      <c r="B7" s="8" t="s">
        <v>798</v>
      </c>
      <c r="C7" s="19">
        <v>33</v>
      </c>
      <c r="D7" s="19">
        <v>33</v>
      </c>
      <c r="E7" s="280">
        <v>15.156009196883</v>
      </c>
      <c r="F7" s="280">
        <v>15.070025587683009</v>
      </c>
    </row>
    <row r="8" spans="2:6" s="59" customFormat="1" ht="15" customHeight="1" x14ac:dyDescent="0.25">
      <c r="B8" s="16" t="s">
        <v>916</v>
      </c>
      <c r="C8" s="19">
        <v>4</v>
      </c>
      <c r="D8" s="19">
        <v>6</v>
      </c>
      <c r="E8" s="280">
        <v>2.307067758373178</v>
      </c>
      <c r="F8" s="280">
        <v>2.5386868992277121</v>
      </c>
    </row>
    <row r="9" spans="2:6" s="59" customFormat="1" ht="15" customHeight="1" x14ac:dyDescent="0.25">
      <c r="B9" s="16" t="s">
        <v>917</v>
      </c>
      <c r="C9" s="19">
        <v>15</v>
      </c>
      <c r="D9" s="19">
        <v>14</v>
      </c>
      <c r="E9" s="280">
        <v>26.056422352526539</v>
      </c>
      <c r="F9" s="280">
        <v>24.847700029153611</v>
      </c>
    </row>
    <row r="10" spans="2:6" s="59" customFormat="1" ht="15" customHeight="1" x14ac:dyDescent="0.25">
      <c r="B10" s="16" t="s">
        <v>800</v>
      </c>
      <c r="C10" s="19">
        <v>27</v>
      </c>
      <c r="D10" s="19">
        <v>26</v>
      </c>
      <c r="E10" s="280">
        <v>47.537251513909808</v>
      </c>
      <c r="F10" s="280">
        <v>46.025724795923992</v>
      </c>
    </row>
    <row r="11" spans="2:6" s="59" customFormat="1" ht="15" customHeight="1" x14ac:dyDescent="0.25">
      <c r="B11" s="16" t="s">
        <v>801</v>
      </c>
      <c r="C11" s="19">
        <v>20</v>
      </c>
      <c r="D11" s="19">
        <v>23</v>
      </c>
      <c r="E11" s="280">
        <v>8.9432491783074752</v>
      </c>
      <c r="F11" s="280">
        <v>11.517862688011689</v>
      </c>
    </row>
    <row r="12" spans="2:6" s="59" customFormat="1" ht="15" customHeight="1" x14ac:dyDescent="0.25">
      <c r="B12" s="27" t="s">
        <v>329</v>
      </c>
      <c r="C12" s="30">
        <v>99</v>
      </c>
      <c r="D12" s="30">
        <v>102</v>
      </c>
      <c r="E12" s="264">
        <v>100</v>
      </c>
      <c r="F12" s="264">
        <v>100</v>
      </c>
    </row>
    <row r="13" spans="2:6" s="59" customFormat="1" ht="15" customHeight="1" x14ac:dyDescent="0.25">
      <c r="B13" s="144"/>
      <c r="C13" s="144"/>
      <c r="D13" s="144"/>
      <c r="E13" s="144"/>
    </row>
    <row r="14" spans="2:6" ht="13.8" customHeight="1" x14ac:dyDescent="0.25"/>
    <row r="15" spans="2:6" ht="13.8" customHeight="1" x14ac:dyDescent="0.25"/>
    <row r="16" spans="2:6"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4" ht="13.8" customHeight="1" x14ac:dyDescent="0.25"/>
    <row r="98" spans="2:4" ht="13.8" customHeight="1" x14ac:dyDescent="0.25"/>
    <row r="99" spans="2:4" ht="13.8" customHeight="1" x14ac:dyDescent="0.25"/>
    <row r="100" spans="2:4" ht="13.8" customHeight="1" x14ac:dyDescent="0.25"/>
    <row r="101" spans="2:4" ht="13.8" customHeight="1" x14ac:dyDescent="0.25"/>
    <row r="102" spans="2:4" ht="13.8" customHeight="1" x14ac:dyDescent="0.25"/>
    <row r="103" spans="2:4" ht="13.8" customHeight="1" x14ac:dyDescent="0.25">
      <c r="B103" s="720"/>
      <c r="C103" s="719"/>
      <c r="D103" s="719"/>
    </row>
    <row r="104" spans="2:4" ht="13.8" customHeight="1" x14ac:dyDescent="0.25"/>
  </sheetData>
  <mergeCells count="7">
    <mergeCell ref="B103:D103"/>
    <mergeCell ref="B4:F4"/>
    <mergeCell ref="B2:F2"/>
    <mergeCell ref="C5:D5"/>
    <mergeCell ref="B3:F3"/>
    <mergeCell ref="E5:F5"/>
    <mergeCell ref="B5:B6"/>
  </mergeCells>
  <hyperlinks>
    <hyperlink ref="B1" location="Indice!A1" display="Ritorna all'indice" xr:uid="{00000000-0004-0000-4C00-000000000000}"/>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5B9BD5"/>
  </sheetPr>
  <dimension ref="B1:O43"/>
  <sheetViews>
    <sheetView showGridLines="0" zoomScaleNormal="100" workbookViewId="0">
      <selection activeCell="D12" sqref="D12"/>
    </sheetView>
  </sheetViews>
  <sheetFormatPr defaultColWidth="8.5546875" defaultRowHeight="13.8" x14ac:dyDescent="0.25"/>
  <cols>
    <col min="1" max="1" width="5.5546875" style="11" customWidth="1"/>
    <col min="2" max="2" width="43.21875" style="11" customWidth="1"/>
    <col min="3" max="6" width="10.5546875" style="11" customWidth="1"/>
    <col min="7" max="7" width="6.5546875" style="11" customWidth="1"/>
    <col min="8" max="8" width="8.5546875" style="11" bestFit="1" customWidth="1"/>
    <col min="9" max="9" width="8.5546875" style="11" customWidth="1"/>
    <col min="10" max="10" width="5.5546875" style="11" bestFit="1" customWidth="1"/>
    <col min="11" max="11" width="8.5546875" style="11" customWidth="1"/>
    <col min="12" max="16384" width="8.5546875" style="11"/>
  </cols>
  <sheetData>
    <row r="1" spans="2:10" s="1" customFormat="1" ht="15" customHeight="1" x14ac:dyDescent="0.25">
      <c r="B1" s="699" t="s">
        <v>0</v>
      </c>
    </row>
    <row r="2" spans="2:10" s="1" customFormat="1" ht="15" customHeight="1" x14ac:dyDescent="0.25">
      <c r="B2" s="736" t="s">
        <v>191</v>
      </c>
      <c r="C2" s="722"/>
      <c r="D2" s="722"/>
      <c r="E2" s="722"/>
      <c r="F2" s="722"/>
    </row>
    <row r="3" spans="2:10" s="1" customFormat="1" ht="15" customHeight="1" x14ac:dyDescent="0.25">
      <c r="B3" s="726" t="s">
        <v>192</v>
      </c>
      <c r="C3" s="722"/>
      <c r="D3" s="722"/>
      <c r="E3" s="722"/>
      <c r="F3" s="722"/>
      <c r="G3" s="42"/>
      <c r="H3" s="42"/>
      <c r="I3" s="42"/>
      <c r="J3" s="43"/>
    </row>
    <row r="4" spans="2:10" s="57" customFormat="1" ht="15" customHeight="1" x14ac:dyDescent="0.3">
      <c r="B4" s="801" t="s">
        <v>918</v>
      </c>
      <c r="C4" s="717"/>
      <c r="D4" s="717"/>
      <c r="E4" s="717"/>
      <c r="F4" s="717"/>
      <c r="G4" s="350"/>
      <c r="H4" s="350"/>
      <c r="I4" s="350"/>
      <c r="J4" s="344"/>
    </row>
    <row r="5" spans="2:10" s="59" customFormat="1" ht="17.100000000000001" customHeight="1" x14ac:dyDescent="0.3">
      <c r="B5" s="18"/>
      <c r="C5" s="761">
        <v>2024</v>
      </c>
      <c r="D5" s="725"/>
      <c r="E5" s="88"/>
      <c r="F5" s="140">
        <v>2025</v>
      </c>
      <c r="G5" s="351"/>
      <c r="H5" s="351"/>
      <c r="I5" s="351"/>
      <c r="J5" s="144"/>
    </row>
    <row r="6" spans="2:10" s="59" customFormat="1" ht="17.100000000000001" customHeight="1" x14ac:dyDescent="0.25">
      <c r="B6" s="28"/>
      <c r="C6" s="17" t="s">
        <v>324</v>
      </c>
      <c r="D6" s="17" t="s">
        <v>698</v>
      </c>
      <c r="E6" s="17" t="s">
        <v>324</v>
      </c>
      <c r="F6" s="17" t="s">
        <v>698</v>
      </c>
      <c r="G6" s="351"/>
      <c r="H6" s="351"/>
      <c r="I6" s="351"/>
      <c r="J6" s="144"/>
    </row>
    <row r="7" spans="2:10" s="59" customFormat="1" ht="15" customHeight="1" x14ac:dyDescent="0.25">
      <c r="B7" s="294" t="s">
        <v>919</v>
      </c>
      <c r="C7" s="352">
        <v>219.83301900000001</v>
      </c>
      <c r="D7" s="353">
        <v>0.29116426247344551</v>
      </c>
      <c r="E7" s="352">
        <v>227.33416800000001</v>
      </c>
      <c r="F7" s="353">
        <v>0.27441964623396747</v>
      </c>
      <c r="G7" s="351"/>
      <c r="H7" s="351"/>
      <c r="I7" s="351"/>
      <c r="J7" s="144"/>
    </row>
    <row r="8" spans="2:10" s="59" customFormat="1" ht="15" customHeight="1" x14ac:dyDescent="0.25">
      <c r="B8" s="16" t="s">
        <v>920</v>
      </c>
      <c r="C8" s="354">
        <v>76.595330000000004</v>
      </c>
      <c r="D8" s="355">
        <v>9.9136066914873922E-2</v>
      </c>
      <c r="E8" s="354">
        <v>79.615659000000008</v>
      </c>
      <c r="F8" s="355">
        <v>9.4419646233967536E-2</v>
      </c>
      <c r="G8" s="351"/>
      <c r="H8" s="351"/>
      <c r="I8" s="351"/>
      <c r="J8" s="144"/>
    </row>
    <row r="9" spans="2:10" s="59" customFormat="1" ht="15" customHeight="1" x14ac:dyDescent="0.25">
      <c r="B9" s="343" t="s">
        <v>921</v>
      </c>
      <c r="C9" s="356">
        <v>17.811398000000001</v>
      </c>
      <c r="D9" s="357">
        <v>2.3878426426689629E-2</v>
      </c>
      <c r="E9" s="356">
        <v>19.342338999999999</v>
      </c>
      <c r="F9" s="357">
        <v>2.3728028142291881E-2</v>
      </c>
      <c r="G9" s="351"/>
      <c r="H9" s="351"/>
      <c r="I9" s="351"/>
      <c r="J9" s="144"/>
    </row>
    <row r="10" spans="2:10" s="59" customFormat="1" ht="15" customHeight="1" x14ac:dyDescent="0.25">
      <c r="B10" s="343" t="s">
        <v>922</v>
      </c>
      <c r="C10" s="356">
        <v>33.247048999999997</v>
      </c>
      <c r="D10" s="357">
        <v>4.4571864232725869E-2</v>
      </c>
      <c r="E10" s="356">
        <v>32.553874</v>
      </c>
      <c r="F10" s="357">
        <v>3.9935151504304843E-2</v>
      </c>
      <c r="G10" s="351"/>
      <c r="H10" s="351"/>
      <c r="I10" s="351"/>
      <c r="J10" s="144"/>
    </row>
    <row r="11" spans="2:10" s="59" customFormat="1" ht="15" customHeight="1" x14ac:dyDescent="0.25">
      <c r="B11" s="343" t="s">
        <v>923</v>
      </c>
      <c r="C11" s="356">
        <v>22.889137000000002</v>
      </c>
      <c r="D11" s="357">
        <v>3.068577625545842E-2</v>
      </c>
      <c r="E11" s="356">
        <v>25.0717</v>
      </c>
      <c r="F11" s="357">
        <v>3.0756466587370811E-2</v>
      </c>
      <c r="G11" s="351"/>
      <c r="H11" s="351"/>
      <c r="I11" s="351"/>
      <c r="J11" s="144"/>
    </row>
    <row r="12" spans="2:10" s="59" customFormat="1" ht="15" customHeight="1" x14ac:dyDescent="0.25">
      <c r="B12" s="343" t="s">
        <v>924</v>
      </c>
      <c r="C12" s="356">
        <v>2.6477460000000002</v>
      </c>
      <c r="D12" s="357">
        <v>0</v>
      </c>
      <c r="E12" s="356">
        <v>2.6477460000000002</v>
      </c>
      <c r="F12" s="357">
        <v>0</v>
      </c>
      <c r="G12" s="351"/>
      <c r="H12" s="351"/>
      <c r="I12" s="351"/>
      <c r="J12" s="144"/>
    </row>
    <row r="13" spans="2:10" s="59" customFormat="1" ht="15" customHeight="1" x14ac:dyDescent="0.25">
      <c r="B13" s="16" t="s">
        <v>925</v>
      </c>
      <c r="C13" s="354">
        <v>143.23768899999999</v>
      </c>
      <c r="D13" s="355">
        <v>0.19202819555857159</v>
      </c>
      <c r="E13" s="354">
        <v>147.71850900000001</v>
      </c>
      <c r="F13" s="355">
        <v>0.18</v>
      </c>
      <c r="G13" s="351"/>
      <c r="H13" s="351"/>
      <c r="I13" s="351"/>
      <c r="J13" s="144"/>
    </row>
    <row r="14" spans="2:10" s="59" customFormat="1" ht="15" customHeight="1" x14ac:dyDescent="0.25">
      <c r="B14" s="343" t="s">
        <v>926</v>
      </c>
      <c r="C14" s="356">
        <v>132.202878</v>
      </c>
      <c r="D14" s="357">
        <v>0.17723463906199979</v>
      </c>
      <c r="E14" s="356">
        <v>136.174969</v>
      </c>
      <c r="F14" s="357">
        <v>0.16705133214280471</v>
      </c>
      <c r="G14" s="351"/>
      <c r="H14" s="351"/>
      <c r="I14" s="351"/>
      <c r="J14" s="144"/>
    </row>
    <row r="15" spans="2:10" s="59" customFormat="1" ht="15" customHeight="1" x14ac:dyDescent="0.25">
      <c r="B15" s="358" t="s">
        <v>927</v>
      </c>
      <c r="C15" s="359">
        <v>11.034810999999999</v>
      </c>
      <c r="D15" s="360">
        <v>1.4793556496571769E-2</v>
      </c>
      <c r="E15" s="359">
        <v>11.54354</v>
      </c>
      <c r="F15" s="360">
        <v>1.416092655503929E-2</v>
      </c>
      <c r="G15" s="351"/>
      <c r="H15" s="351"/>
      <c r="I15" s="351"/>
      <c r="J15" s="144"/>
    </row>
    <row r="16" spans="2:10" s="59" customFormat="1" ht="5.0999999999999996" customHeight="1" x14ac:dyDescent="0.25">
      <c r="B16" s="361"/>
      <c r="C16" s="302"/>
      <c r="D16" s="302"/>
      <c r="E16" s="302"/>
      <c r="F16" s="302"/>
      <c r="G16" s="351"/>
      <c r="H16" s="351"/>
      <c r="I16" s="351"/>
      <c r="J16" s="144"/>
    </row>
    <row r="17" spans="2:15" s="59" customFormat="1" ht="15" customHeight="1" x14ac:dyDescent="0.25">
      <c r="B17" s="723" t="s">
        <v>1401</v>
      </c>
      <c r="C17" s="728"/>
      <c r="D17" s="728"/>
      <c r="E17" s="728"/>
      <c r="F17" s="728"/>
      <c r="G17" s="351"/>
      <c r="H17" s="351"/>
      <c r="I17" s="351"/>
      <c r="J17" s="144"/>
    </row>
    <row r="18" spans="2:15" ht="14.55" customHeight="1" x14ac:dyDescent="0.3">
      <c r="B18" s="167"/>
      <c r="K18" s="45"/>
      <c r="L18" s="45"/>
      <c r="M18" s="45"/>
      <c r="N18" s="45"/>
      <c r="O18" s="45"/>
    </row>
    <row r="19" spans="2:15" ht="13.8" customHeight="1" x14ac:dyDescent="0.25"/>
    <row r="20" spans="2:15" ht="13.8" customHeight="1" x14ac:dyDescent="0.25"/>
    <row r="21" spans="2:15" ht="13.8" customHeight="1" x14ac:dyDescent="0.25"/>
    <row r="22" spans="2:15" ht="13.8" customHeight="1" x14ac:dyDescent="0.25"/>
    <row r="23" spans="2:15" ht="13.8" customHeight="1" x14ac:dyDescent="0.25"/>
    <row r="24" spans="2:15" ht="13.8" customHeight="1" x14ac:dyDescent="0.25"/>
    <row r="25" spans="2:15" ht="13.8" customHeight="1" x14ac:dyDescent="0.25"/>
    <row r="26" spans="2:15" ht="13.8" customHeight="1" x14ac:dyDescent="0.25"/>
    <row r="27" spans="2:15" ht="13.8" customHeight="1" x14ac:dyDescent="0.25"/>
    <row r="28" spans="2:15" ht="13.8" customHeight="1" x14ac:dyDescent="0.25"/>
    <row r="29" spans="2:15" ht="13.8" customHeight="1" x14ac:dyDescent="0.25"/>
    <row r="30" spans="2:15" ht="13.8" customHeight="1" x14ac:dyDescent="0.25"/>
    <row r="31" spans="2:15" ht="13.8" customHeight="1" x14ac:dyDescent="0.25"/>
    <row r="32" spans="2:15" ht="13.8" customHeight="1" x14ac:dyDescent="0.25"/>
    <row r="33" spans="2:4" ht="13.8" customHeight="1" x14ac:dyDescent="0.25"/>
    <row r="34" spans="2:4" ht="13.8" customHeight="1" x14ac:dyDescent="0.25"/>
    <row r="35" spans="2:4" ht="13.8" customHeight="1" x14ac:dyDescent="0.25"/>
    <row r="36" spans="2:4" ht="13.8" customHeight="1" x14ac:dyDescent="0.25"/>
    <row r="37" spans="2:4" ht="13.8" customHeight="1" x14ac:dyDescent="0.25"/>
    <row r="38" spans="2:4" ht="13.8" customHeight="1" x14ac:dyDescent="0.25"/>
    <row r="39" spans="2:4" ht="13.8" customHeight="1" x14ac:dyDescent="0.25"/>
    <row r="40" spans="2:4" ht="13.8" customHeight="1" x14ac:dyDescent="0.25"/>
    <row r="41" spans="2:4" ht="13.8" customHeight="1" x14ac:dyDescent="0.25"/>
    <row r="42" spans="2:4" ht="13.8" customHeight="1" x14ac:dyDescent="0.25">
      <c r="B42" s="720"/>
      <c r="C42" s="719"/>
      <c r="D42" s="719"/>
    </row>
    <row r="43" spans="2:4" ht="13.8" customHeight="1" x14ac:dyDescent="0.25"/>
  </sheetData>
  <mergeCells count="6">
    <mergeCell ref="B4:F4"/>
    <mergeCell ref="B42:D42"/>
    <mergeCell ref="B2:F2"/>
    <mergeCell ref="C5:D5"/>
    <mergeCell ref="B3:F3"/>
    <mergeCell ref="B17:F17"/>
  </mergeCells>
  <hyperlinks>
    <hyperlink ref="B1" location="Indice!A1" display="Ritorna all'indice" xr:uid="{00000000-0004-0000-4D00-00000000000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5B9BD5"/>
  </sheetPr>
  <dimension ref="B1:H116"/>
  <sheetViews>
    <sheetView showGridLines="0" zoomScaleNormal="100" workbookViewId="0"/>
  </sheetViews>
  <sheetFormatPr defaultColWidth="11" defaultRowHeight="14.4" x14ac:dyDescent="0.3"/>
  <cols>
    <col min="1" max="1" width="5.5546875" style="45" customWidth="1"/>
    <col min="2" max="2" width="14.21875" style="123" customWidth="1"/>
    <col min="3" max="5" width="13" style="45" customWidth="1"/>
    <col min="6" max="6" width="18.21875" style="45" customWidth="1"/>
    <col min="7" max="7" width="7.21875" style="45" customWidth="1"/>
    <col min="8" max="8" width="11" style="45" customWidth="1"/>
    <col min="9" max="16384" width="11" style="45"/>
  </cols>
  <sheetData>
    <row r="1" spans="2:8" s="1" customFormat="1" ht="15" customHeight="1" x14ac:dyDescent="0.25">
      <c r="B1" s="699" t="s">
        <v>0</v>
      </c>
    </row>
    <row r="2" spans="2:8" s="59" customFormat="1" ht="15" customHeight="1" x14ac:dyDescent="0.25">
      <c r="B2" s="736" t="s">
        <v>193</v>
      </c>
      <c r="C2" s="728"/>
      <c r="D2" s="728"/>
      <c r="E2" s="728"/>
      <c r="F2" s="728"/>
    </row>
    <row r="3" spans="2:8" s="1" customFormat="1" ht="15" customHeight="1" x14ac:dyDescent="0.25">
      <c r="B3" s="4" t="s">
        <v>194</v>
      </c>
    </row>
    <row r="4" spans="2:8" s="57" customFormat="1" ht="15" customHeight="1" x14ac:dyDescent="0.3">
      <c r="B4" s="56" t="s">
        <v>928</v>
      </c>
    </row>
    <row r="5" spans="2:8" s="59" customFormat="1" ht="16.8" customHeight="1" x14ac:dyDescent="0.25">
      <c r="B5" s="748" t="s">
        <v>334</v>
      </c>
      <c r="C5" s="9"/>
      <c r="D5" s="9"/>
      <c r="E5" s="9" t="s">
        <v>919</v>
      </c>
      <c r="F5" s="724" t="s">
        <v>915</v>
      </c>
    </row>
    <row r="6" spans="2:8" s="59" customFormat="1" ht="16.8" customHeight="1" x14ac:dyDescent="0.25">
      <c r="B6" s="717"/>
      <c r="C6" s="15" t="s">
        <v>929</v>
      </c>
      <c r="D6" s="15" t="s">
        <v>930</v>
      </c>
      <c r="E6" s="15" t="s">
        <v>329</v>
      </c>
      <c r="F6" s="717"/>
    </row>
    <row r="7" spans="2:8" s="61" customFormat="1" ht="15" customHeight="1" x14ac:dyDescent="0.3">
      <c r="B7" s="63">
        <v>2000</v>
      </c>
      <c r="C7" s="320">
        <v>0.54736625821748208</v>
      </c>
      <c r="D7" s="320">
        <v>0.1156255572875777</v>
      </c>
      <c r="E7" s="320">
        <v>0.66299181550505981</v>
      </c>
      <c r="F7" s="19">
        <v>1190</v>
      </c>
      <c r="H7" s="362"/>
    </row>
    <row r="8" spans="2:8" s="61" customFormat="1" ht="15" customHeight="1" x14ac:dyDescent="0.3">
      <c r="B8" s="63">
        <v>2001</v>
      </c>
      <c r="C8" s="320">
        <v>0.43788743521508272</v>
      </c>
      <c r="D8" s="320">
        <v>0.1160033167594344</v>
      </c>
      <c r="E8" s="320">
        <v>0.55389075197451709</v>
      </c>
      <c r="F8" s="19">
        <v>2256</v>
      </c>
      <c r="H8" s="362"/>
    </row>
    <row r="9" spans="2:8" s="61" customFormat="1" ht="15" customHeight="1" x14ac:dyDescent="0.3">
      <c r="B9" s="63">
        <v>2002</v>
      </c>
      <c r="C9" s="320">
        <v>0.38118013747891138</v>
      </c>
      <c r="D9" s="320">
        <v>0.13019219239543769</v>
      </c>
      <c r="E9" s="320">
        <v>0.51137232987434911</v>
      </c>
      <c r="F9" s="19">
        <v>3264</v>
      </c>
      <c r="H9" s="362"/>
    </row>
    <row r="10" spans="2:8" s="61" customFormat="1" ht="15" customHeight="1" x14ac:dyDescent="0.3">
      <c r="B10" s="63">
        <v>2003</v>
      </c>
      <c r="C10" s="320">
        <v>0.32345664382457029</v>
      </c>
      <c r="D10" s="320">
        <v>0.13898918567396451</v>
      </c>
      <c r="E10" s="320">
        <v>0.4624458294985348</v>
      </c>
      <c r="F10" s="19">
        <v>4543</v>
      </c>
      <c r="H10" s="362"/>
    </row>
    <row r="11" spans="2:8" s="61" customFormat="1" ht="15" customHeight="1" x14ac:dyDescent="0.3">
      <c r="B11" s="63">
        <v>2004</v>
      </c>
      <c r="C11" s="320">
        <v>0.30510041671095239</v>
      </c>
      <c r="D11" s="320">
        <v>0.1544687790920907</v>
      </c>
      <c r="E11" s="320">
        <v>0.45956919580304312</v>
      </c>
      <c r="F11" s="19">
        <v>5881</v>
      </c>
      <c r="H11" s="362"/>
    </row>
    <row r="12" spans="2:8" s="61" customFormat="1" ht="15" customHeight="1" x14ac:dyDescent="0.3">
      <c r="B12" s="63">
        <v>2005</v>
      </c>
      <c r="C12" s="320">
        <v>0.27255531482220141</v>
      </c>
      <c r="D12" s="320">
        <v>0.18980530002084431</v>
      </c>
      <c r="E12" s="320">
        <v>0.46236061484304569</v>
      </c>
      <c r="F12" s="19">
        <v>7615</v>
      </c>
      <c r="H12" s="362"/>
    </row>
    <row r="13" spans="2:8" s="61" customFormat="1" ht="15" customHeight="1" x14ac:dyDescent="0.3">
      <c r="B13" s="63">
        <v>2006</v>
      </c>
      <c r="C13" s="320">
        <v>0.23937911862853631</v>
      </c>
      <c r="D13" s="320">
        <v>0.19600942175544339</v>
      </c>
      <c r="E13" s="320">
        <v>0.43538854038397973</v>
      </c>
      <c r="F13" s="19">
        <v>9257</v>
      </c>
      <c r="H13" s="362"/>
    </row>
    <row r="14" spans="2:8" s="61" customFormat="1" ht="15" customHeight="1" x14ac:dyDescent="0.3">
      <c r="B14" s="63">
        <v>2007</v>
      </c>
      <c r="C14" s="320">
        <v>0.29062733154034781</v>
      </c>
      <c r="D14" s="320">
        <v>0.15960374610623759</v>
      </c>
      <c r="E14" s="320">
        <v>0.45023107764658538</v>
      </c>
      <c r="F14" s="19">
        <v>11599</v>
      </c>
      <c r="H14" s="362"/>
    </row>
    <row r="15" spans="2:8" s="61" customFormat="1" ht="15" customHeight="1" x14ac:dyDescent="0.3">
      <c r="B15" s="63">
        <v>2008</v>
      </c>
      <c r="C15" s="320">
        <v>0.27337199507385651</v>
      </c>
      <c r="D15" s="320">
        <v>0.16227800735657549</v>
      </c>
      <c r="E15" s="320">
        <v>0.435650002430432</v>
      </c>
      <c r="F15" s="19">
        <v>14092</v>
      </c>
      <c r="H15" s="362"/>
    </row>
    <row r="16" spans="2:8" s="61" customFormat="1" ht="15" customHeight="1" x14ac:dyDescent="0.3">
      <c r="B16" s="63">
        <v>2009</v>
      </c>
      <c r="C16" s="320">
        <v>0.22428165769142139</v>
      </c>
      <c r="D16" s="320">
        <v>0.18047062575830999</v>
      </c>
      <c r="E16" s="320">
        <v>0.40475228344973141</v>
      </c>
      <c r="F16" s="19">
        <v>18757</v>
      </c>
      <c r="H16" s="362"/>
    </row>
    <row r="17" spans="2:8" s="61" customFormat="1" ht="15" customHeight="1" x14ac:dyDescent="0.3">
      <c r="B17" s="63">
        <v>2010</v>
      </c>
      <c r="C17" s="320">
        <v>0.18493215460837609</v>
      </c>
      <c r="D17" s="320">
        <v>0.17762620913773139</v>
      </c>
      <c r="E17" s="320">
        <v>0.3625583637461075</v>
      </c>
      <c r="F17" s="19">
        <v>22384</v>
      </c>
      <c r="H17" s="362"/>
    </row>
    <row r="18" spans="2:8" s="61" customFormat="1" ht="15" customHeight="1" x14ac:dyDescent="0.3">
      <c r="B18" s="63">
        <v>2011</v>
      </c>
      <c r="C18" s="320">
        <v>0.16576121801537189</v>
      </c>
      <c r="D18" s="320">
        <v>0.14585611301201001</v>
      </c>
      <c r="E18" s="320">
        <v>0.31161733102738193</v>
      </c>
      <c r="F18" s="19">
        <v>25272</v>
      </c>
      <c r="H18" s="362"/>
    </row>
    <row r="19" spans="2:8" s="61" customFormat="1" ht="15" customHeight="1" x14ac:dyDescent="0.3">
      <c r="B19" s="63">
        <v>2012</v>
      </c>
      <c r="C19" s="320">
        <v>0.13707996509719839</v>
      </c>
      <c r="D19" s="320">
        <v>0.14585611301201001</v>
      </c>
      <c r="E19" s="320">
        <v>0.2829360781092084</v>
      </c>
      <c r="F19" s="19">
        <v>30174</v>
      </c>
      <c r="H19" s="362"/>
    </row>
    <row r="20" spans="2:8" s="61" customFormat="1" ht="15" customHeight="1" x14ac:dyDescent="0.3">
      <c r="B20" s="63">
        <v>2013</v>
      </c>
      <c r="C20" s="320">
        <v>0.12864226346146401</v>
      </c>
      <c r="D20" s="320">
        <v>0.14796555424799401</v>
      </c>
      <c r="E20" s="320">
        <v>0.27660781770945803</v>
      </c>
      <c r="F20" s="19">
        <v>34504</v>
      </c>
      <c r="H20" s="362"/>
    </row>
    <row r="21" spans="2:8" s="61" customFormat="1" ht="15" customHeight="1" x14ac:dyDescent="0.3">
      <c r="B21" s="63">
        <v>2014</v>
      </c>
      <c r="C21" s="320">
        <v>0.1123135613037729</v>
      </c>
      <c r="D21" s="320">
        <v>0.1426610155202879</v>
      </c>
      <c r="E21" s="320">
        <v>0.25497457682406077</v>
      </c>
      <c r="F21" s="19">
        <v>39644</v>
      </c>
      <c r="H21" s="362"/>
    </row>
    <row r="22" spans="2:8" s="61" customFormat="1" ht="15" customHeight="1" x14ac:dyDescent="0.3">
      <c r="B22" s="63">
        <v>2015</v>
      </c>
      <c r="C22" s="320">
        <v>0.10936173001863669</v>
      </c>
      <c r="D22" s="320">
        <v>0.15</v>
      </c>
      <c r="E22" s="320">
        <v>0.25936173001863672</v>
      </c>
      <c r="F22" s="19">
        <v>42546</v>
      </c>
      <c r="H22" s="362"/>
    </row>
    <row r="23" spans="2:8" s="61" customFormat="1" ht="15" customHeight="1" x14ac:dyDescent="0.3">
      <c r="B23" s="63">
        <v>2016</v>
      </c>
      <c r="C23" s="320">
        <v>0.1048559156827754</v>
      </c>
      <c r="D23" s="320">
        <v>0.14000000000000001</v>
      </c>
      <c r="E23" s="320">
        <v>0.2448559156827754</v>
      </c>
      <c r="F23" s="19">
        <v>45931</v>
      </c>
      <c r="H23" s="362"/>
    </row>
    <row r="24" spans="2:8" s="61" customFormat="1" ht="15" customHeight="1" x14ac:dyDescent="0.3">
      <c r="B24" s="63">
        <v>2017</v>
      </c>
      <c r="C24" s="320">
        <v>9.7225240977490329E-2</v>
      </c>
      <c r="D24" s="320">
        <v>0.13</v>
      </c>
      <c r="E24" s="320">
        <v>0.22722524097749031</v>
      </c>
      <c r="F24" s="19">
        <v>49456</v>
      </c>
      <c r="H24" s="362"/>
    </row>
    <row r="25" spans="2:8" s="61" customFormat="1" ht="15" customHeight="1" x14ac:dyDescent="0.3">
      <c r="B25" s="63">
        <v>2018</v>
      </c>
      <c r="C25" s="320">
        <v>9.0863845308566824E-2</v>
      </c>
      <c r="D25" s="320">
        <v>0.1346852470520041</v>
      </c>
      <c r="E25" s="320">
        <v>0.22554909236057091</v>
      </c>
      <c r="F25" s="19">
        <v>50410.397936000001</v>
      </c>
      <c r="H25" s="362"/>
    </row>
    <row r="26" spans="2:8" s="61" customFormat="1" ht="15" customHeight="1" x14ac:dyDescent="0.3">
      <c r="B26" s="63">
        <v>2019</v>
      </c>
      <c r="C26" s="320">
        <v>8.8224549882348624E-2</v>
      </c>
      <c r="D26" s="320">
        <v>0.14873237876748671</v>
      </c>
      <c r="E26" s="320">
        <v>0.23695692864983531</v>
      </c>
      <c r="F26" s="19">
        <v>56136.239930999996</v>
      </c>
      <c r="H26" s="362"/>
    </row>
    <row r="27" spans="2:8" s="61" customFormat="1" ht="15" customHeight="1" x14ac:dyDescent="0.3">
      <c r="B27" s="63">
        <v>2020</v>
      </c>
      <c r="C27" s="320">
        <v>8.6725094730224384E-2</v>
      </c>
      <c r="D27" s="320">
        <v>0.1904430649496146</v>
      </c>
      <c r="E27" s="320">
        <v>0.27716815967983899</v>
      </c>
      <c r="F27" s="19">
        <v>60367.670007000001</v>
      </c>
      <c r="H27" s="362"/>
    </row>
    <row r="28" spans="2:8" s="61" customFormat="1" ht="15" customHeight="1" x14ac:dyDescent="0.3">
      <c r="B28" s="63">
        <v>2021</v>
      </c>
      <c r="C28" s="320">
        <v>0.09</v>
      </c>
      <c r="D28" s="320">
        <v>0.19</v>
      </c>
      <c r="E28" s="320">
        <v>0.28000000000000003</v>
      </c>
      <c r="F28" s="19">
        <v>65322.18434</v>
      </c>
      <c r="H28" s="362"/>
    </row>
    <row r="29" spans="2:8" s="61" customFormat="1" ht="15" customHeight="1" x14ac:dyDescent="0.3">
      <c r="B29" s="63">
        <v>2022</v>
      </c>
      <c r="C29" s="320">
        <v>0.1007000150832864</v>
      </c>
      <c r="D29" s="320">
        <v>0.16637526776673289</v>
      </c>
      <c r="E29" s="320">
        <v>0.2670752828500193</v>
      </c>
      <c r="F29" s="19">
        <v>61100.908425000001</v>
      </c>
      <c r="H29" s="362"/>
    </row>
    <row r="30" spans="2:8" s="61" customFormat="1" ht="15" customHeight="1" x14ac:dyDescent="0.3">
      <c r="B30" s="63">
        <v>2023</v>
      </c>
      <c r="C30" s="320">
        <v>9.5249890926113218E-2</v>
      </c>
      <c r="D30" s="320">
        <v>0.19</v>
      </c>
      <c r="E30" s="320">
        <v>0.28524989092611319</v>
      </c>
      <c r="F30" s="19">
        <v>67874.875625999994</v>
      </c>
      <c r="H30" s="362"/>
    </row>
    <row r="31" spans="2:8" s="61" customFormat="1" ht="15" customHeight="1" x14ac:dyDescent="0.3">
      <c r="B31" s="63">
        <v>2024</v>
      </c>
      <c r="C31" s="320">
        <v>0.1</v>
      </c>
      <c r="D31" s="320">
        <v>0.19</v>
      </c>
      <c r="E31" s="320">
        <v>0.28999999999999998</v>
      </c>
      <c r="F31" s="19">
        <v>74592.009044999999</v>
      </c>
      <c r="H31" s="362"/>
    </row>
    <row r="32" spans="2:8" s="61" customFormat="1" ht="15" customHeight="1" x14ac:dyDescent="0.3">
      <c r="B32" s="64">
        <v>2025</v>
      </c>
      <c r="C32" s="321">
        <v>9.4419646233967536E-2</v>
      </c>
      <c r="D32" s="321">
        <v>0.18</v>
      </c>
      <c r="E32" s="321">
        <v>0.27441964623396747</v>
      </c>
      <c r="F32" s="253">
        <v>81516.841113000002</v>
      </c>
      <c r="H32" s="362"/>
    </row>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c r="B115" s="732"/>
      <c r="C115" s="733"/>
      <c r="D115" s="733"/>
    </row>
    <row r="116" spans="2:4" ht="14.4" customHeight="1" x14ac:dyDescent="0.3"/>
  </sheetData>
  <mergeCells count="4">
    <mergeCell ref="B2:F2"/>
    <mergeCell ref="B115:D115"/>
    <mergeCell ref="B5:B6"/>
    <mergeCell ref="F5:F6"/>
  </mergeCells>
  <hyperlinks>
    <hyperlink ref="B1" location="Indice!A1" display="Ritorna all'indice" xr:uid="{00000000-0004-0000-4E00-000000000000}"/>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5B9BD5"/>
  </sheetPr>
  <dimension ref="B1:V83"/>
  <sheetViews>
    <sheetView showGridLines="0" zoomScaleNormal="100" workbookViewId="0"/>
  </sheetViews>
  <sheetFormatPr defaultColWidth="8.5546875" defaultRowHeight="13.8" x14ac:dyDescent="0.25"/>
  <cols>
    <col min="1" max="1" width="5.5546875" style="11" customWidth="1"/>
    <col min="2" max="2" width="25.33203125" style="11" customWidth="1"/>
    <col min="3" max="3" width="5.33203125" style="11" customWidth="1"/>
    <col min="4" max="4" width="6.33203125" style="11" customWidth="1"/>
    <col min="5" max="5" width="0.5546875" style="11" customWidth="1"/>
    <col min="6" max="7" width="6.33203125" style="11" customWidth="1"/>
    <col min="8" max="8" width="0.5546875" style="11" customWidth="1"/>
    <col min="9" max="9" width="8.5546875" style="11" customWidth="1"/>
    <col min="10" max="10" width="6.33203125" style="11" customWidth="1"/>
    <col min="11" max="11" width="8.5546875" style="11" customWidth="1"/>
    <col min="12" max="12" width="6.33203125" style="11" customWidth="1"/>
    <col min="13" max="13" width="8.5546875" style="11" customWidth="1"/>
    <col min="14" max="16384" width="8.5546875" style="11"/>
  </cols>
  <sheetData>
    <row r="1" spans="2:22" s="1" customFormat="1" ht="15" customHeight="1" x14ac:dyDescent="0.25">
      <c r="B1" s="699" t="s">
        <v>0</v>
      </c>
    </row>
    <row r="2" spans="2:22" s="1" customFormat="1" ht="15" customHeight="1" x14ac:dyDescent="0.25">
      <c r="B2" s="736" t="s">
        <v>195</v>
      </c>
      <c r="C2" s="722"/>
      <c r="D2" s="722"/>
      <c r="E2" s="722"/>
      <c r="F2" s="722"/>
      <c r="G2" s="722"/>
      <c r="H2" s="722"/>
      <c r="I2" s="722"/>
      <c r="J2" s="722"/>
      <c r="K2" s="722"/>
      <c r="L2" s="722"/>
    </row>
    <row r="3" spans="2:22" s="1" customFormat="1" ht="15" customHeight="1" x14ac:dyDescent="0.25">
      <c r="B3" s="726" t="s">
        <v>196</v>
      </c>
      <c r="C3" s="722"/>
      <c r="D3" s="722"/>
      <c r="E3" s="722"/>
      <c r="F3" s="722"/>
      <c r="G3" s="722"/>
      <c r="H3" s="722"/>
      <c r="I3" s="722"/>
      <c r="J3" s="722"/>
      <c r="K3" s="722"/>
      <c r="L3" s="722"/>
    </row>
    <row r="4" spans="2:22" s="57" customFormat="1" ht="15" customHeight="1" x14ac:dyDescent="0.3">
      <c r="B4" s="716" t="s">
        <v>931</v>
      </c>
      <c r="C4" s="717"/>
      <c r="D4" s="717"/>
      <c r="E4" s="717"/>
      <c r="F4" s="717"/>
      <c r="G4" s="717"/>
      <c r="H4" s="717"/>
      <c r="I4" s="717"/>
      <c r="J4" s="717"/>
      <c r="K4" s="717"/>
      <c r="L4" s="717"/>
    </row>
    <row r="5" spans="2:22" s="59" customFormat="1" ht="30" customHeight="1" x14ac:dyDescent="0.3">
      <c r="B5" s="803" t="s">
        <v>932</v>
      </c>
      <c r="C5" s="761" t="s">
        <v>933</v>
      </c>
      <c r="D5" s="725"/>
      <c r="E5" s="87"/>
      <c r="F5" s="761" t="s">
        <v>934</v>
      </c>
      <c r="G5" s="725"/>
      <c r="H5" s="87"/>
      <c r="I5" s="761" t="s">
        <v>935</v>
      </c>
      <c r="J5" s="725"/>
      <c r="K5" s="725"/>
      <c r="L5" s="725"/>
    </row>
    <row r="6" spans="2:22" s="59" customFormat="1" ht="15" customHeight="1" x14ac:dyDescent="0.3">
      <c r="B6" s="728"/>
      <c r="C6" s="761">
        <v>2024</v>
      </c>
      <c r="D6" s="761">
        <v>2025</v>
      </c>
      <c r="E6" s="24"/>
      <c r="F6" s="761">
        <v>2024</v>
      </c>
      <c r="G6" s="761">
        <v>2025</v>
      </c>
      <c r="H6" s="24"/>
      <c r="I6" s="140"/>
      <c r="J6" s="140">
        <v>2024</v>
      </c>
      <c r="K6" s="761">
        <v>2025</v>
      </c>
      <c r="L6" s="725"/>
    </row>
    <row r="7" spans="2:22" s="59" customFormat="1" ht="15" customHeight="1" x14ac:dyDescent="0.25">
      <c r="B7" s="717"/>
      <c r="C7" s="717"/>
      <c r="D7" s="717"/>
      <c r="E7" s="29"/>
      <c r="F7" s="717"/>
      <c r="G7" s="717"/>
      <c r="H7" s="29"/>
      <c r="I7" s="135" t="s">
        <v>324</v>
      </c>
      <c r="J7" s="135" t="s">
        <v>698</v>
      </c>
      <c r="K7" s="135" t="s">
        <v>324</v>
      </c>
      <c r="L7" s="135" t="s">
        <v>698</v>
      </c>
    </row>
    <row r="8" spans="2:22" s="59" customFormat="1" ht="15" customHeight="1" x14ac:dyDescent="0.25">
      <c r="B8" s="363" t="s">
        <v>936</v>
      </c>
      <c r="C8" s="18"/>
      <c r="D8" s="18"/>
      <c r="E8" s="18"/>
      <c r="F8" s="18"/>
      <c r="G8" s="18"/>
      <c r="H8" s="18"/>
      <c r="I8" s="18"/>
      <c r="J8" s="18"/>
      <c r="K8" s="18"/>
      <c r="L8" s="18"/>
    </row>
    <row r="9" spans="2:22" s="59" customFormat="1" ht="15" customHeight="1" x14ac:dyDescent="0.25">
      <c r="B9" s="364" t="s">
        <v>937</v>
      </c>
      <c r="C9" s="19">
        <v>2</v>
      </c>
      <c r="D9" s="17">
        <v>3</v>
      </c>
      <c r="E9" s="17"/>
      <c r="F9" s="17">
        <v>26</v>
      </c>
      <c r="G9" s="17">
        <v>27</v>
      </c>
      <c r="H9" s="17"/>
      <c r="I9" s="19">
        <v>7198</v>
      </c>
      <c r="J9" s="17">
        <v>9.6999999999999993</v>
      </c>
      <c r="K9" s="19">
        <v>9022</v>
      </c>
      <c r="L9" s="17">
        <v>11</v>
      </c>
      <c r="M9" s="365"/>
      <c r="N9" s="202"/>
      <c r="T9" s="202"/>
      <c r="V9" s="202"/>
    </row>
    <row r="10" spans="2:22" s="59" customFormat="1" ht="15" customHeight="1" x14ac:dyDescent="0.25">
      <c r="B10" s="364" t="s">
        <v>938</v>
      </c>
      <c r="C10" s="19">
        <v>11</v>
      </c>
      <c r="D10" s="17">
        <v>8</v>
      </c>
      <c r="E10" s="17"/>
      <c r="F10" s="17">
        <v>117</v>
      </c>
      <c r="G10" s="17">
        <v>124</v>
      </c>
      <c r="H10" s="17"/>
      <c r="I10" s="19">
        <v>31287</v>
      </c>
      <c r="J10" s="17">
        <v>42</v>
      </c>
      <c r="K10" s="19">
        <v>31852</v>
      </c>
      <c r="L10" s="17">
        <v>39</v>
      </c>
      <c r="N10" s="202"/>
      <c r="T10" s="202"/>
      <c r="V10" s="202"/>
    </row>
    <row r="11" spans="2:22" s="59" customFormat="1" ht="15" customHeight="1" x14ac:dyDescent="0.25">
      <c r="B11" s="364" t="s">
        <v>939</v>
      </c>
      <c r="C11" s="19">
        <v>2</v>
      </c>
      <c r="D11" s="17">
        <v>2</v>
      </c>
      <c r="E11" s="17"/>
      <c r="F11" s="17">
        <v>8</v>
      </c>
      <c r="G11" s="17">
        <v>7</v>
      </c>
      <c r="H11" s="17"/>
      <c r="I11" s="19">
        <v>1792</v>
      </c>
      <c r="J11" s="17">
        <v>2.4</v>
      </c>
      <c r="K11" s="19">
        <v>1765</v>
      </c>
      <c r="L11" s="17">
        <v>2.2000000000000002</v>
      </c>
      <c r="N11" s="202"/>
      <c r="T11" s="202"/>
      <c r="V11" s="202"/>
    </row>
    <row r="12" spans="2:22" s="59" customFormat="1" ht="15" customHeight="1" x14ac:dyDescent="0.25">
      <c r="B12" s="291" t="s">
        <v>329</v>
      </c>
      <c r="C12" s="30">
        <v>15</v>
      </c>
      <c r="D12" s="153">
        <v>13</v>
      </c>
      <c r="E12" s="153"/>
      <c r="F12" s="153">
        <v>151</v>
      </c>
      <c r="G12" s="153">
        <v>158</v>
      </c>
      <c r="H12" s="153"/>
      <c r="I12" s="30">
        <v>40277</v>
      </c>
      <c r="J12" s="153">
        <v>54.1</v>
      </c>
      <c r="K12" s="30">
        <v>42638</v>
      </c>
      <c r="L12" s="153">
        <v>52.2</v>
      </c>
      <c r="N12" s="202"/>
      <c r="T12" s="202"/>
      <c r="V12" s="202"/>
    </row>
    <row r="13" spans="2:22" s="59" customFormat="1" ht="15" customHeight="1" x14ac:dyDescent="0.25">
      <c r="B13" s="366" t="s">
        <v>940</v>
      </c>
      <c r="C13" s="228">
        <v>27</v>
      </c>
      <c r="D13" s="15">
        <v>34</v>
      </c>
      <c r="E13" s="15"/>
      <c r="F13" s="15">
        <v>126</v>
      </c>
      <c r="G13" s="15">
        <v>143</v>
      </c>
      <c r="H13" s="15"/>
      <c r="I13" s="228">
        <v>34201</v>
      </c>
      <c r="J13" s="15">
        <v>45.9</v>
      </c>
      <c r="K13" s="228">
        <v>39097</v>
      </c>
      <c r="L13" s="15">
        <v>47.8</v>
      </c>
      <c r="N13" s="202"/>
      <c r="T13" s="202"/>
      <c r="V13" s="202"/>
    </row>
    <row r="14" spans="2:22" s="59" customFormat="1" ht="15" customHeight="1" x14ac:dyDescent="0.25">
      <c r="B14" s="367" t="s">
        <v>329</v>
      </c>
      <c r="C14" s="227">
        <v>42</v>
      </c>
      <c r="D14" s="9">
        <v>47</v>
      </c>
      <c r="E14" s="9"/>
      <c r="F14" s="9">
        <v>277</v>
      </c>
      <c r="G14" s="9">
        <v>301</v>
      </c>
      <c r="H14" s="9"/>
      <c r="I14" s="227">
        <v>74478</v>
      </c>
      <c r="J14" s="368">
        <v>100</v>
      </c>
      <c r="K14" s="227">
        <v>81736</v>
      </c>
      <c r="L14" s="368">
        <v>100</v>
      </c>
      <c r="N14" s="202"/>
      <c r="T14" s="202"/>
      <c r="V14" s="202"/>
    </row>
    <row r="15" spans="2:22" s="59" customFormat="1" ht="15" customHeight="1" x14ac:dyDescent="0.25">
      <c r="B15" s="369" t="s">
        <v>46</v>
      </c>
      <c r="C15" s="164"/>
      <c r="D15" s="164"/>
      <c r="E15" s="164"/>
      <c r="F15" s="164"/>
      <c r="G15" s="164"/>
      <c r="H15" s="164"/>
      <c r="I15" s="164"/>
      <c r="J15" s="164"/>
      <c r="K15" s="24"/>
      <c r="L15" s="164"/>
    </row>
    <row r="16" spans="2:22" s="59" customFormat="1" ht="15" customHeight="1" x14ac:dyDescent="0.25">
      <c r="B16" s="363" t="s">
        <v>941</v>
      </c>
      <c r="C16" s="18"/>
      <c r="D16" s="18"/>
      <c r="E16" s="18"/>
      <c r="F16" s="18"/>
      <c r="G16" s="18"/>
      <c r="H16" s="18"/>
      <c r="I16" s="17">
        <v>731</v>
      </c>
      <c r="J16" s="18"/>
      <c r="K16" s="18">
        <v>855</v>
      </c>
      <c r="L16" s="18"/>
    </row>
    <row r="17" spans="2:22" s="59" customFormat="1" ht="15" customHeight="1" x14ac:dyDescent="0.25">
      <c r="B17" s="291" t="s">
        <v>942</v>
      </c>
      <c r="C17" s="135"/>
      <c r="D17" s="135"/>
      <c r="E17" s="135"/>
      <c r="F17" s="135"/>
      <c r="G17" s="135"/>
      <c r="H17" s="135"/>
      <c r="I17" s="30">
        <v>75209</v>
      </c>
      <c r="J17" s="135"/>
      <c r="K17" s="30">
        <v>82590</v>
      </c>
      <c r="L17" s="153"/>
      <c r="M17" s="202"/>
      <c r="T17" s="202"/>
      <c r="V17" s="202"/>
    </row>
    <row r="18" spans="2:22" s="59" customFormat="1" ht="15" customHeight="1" x14ac:dyDescent="0.25">
      <c r="B18" s="802"/>
      <c r="C18" s="728"/>
      <c r="D18" s="728"/>
      <c r="E18" s="728"/>
      <c r="F18" s="728"/>
      <c r="G18" s="728"/>
      <c r="H18" s="728"/>
      <c r="I18" s="728"/>
      <c r="J18" s="728"/>
      <c r="K18" s="728"/>
      <c r="L18" s="728"/>
    </row>
    <row r="19" spans="2:22" ht="13.8" customHeight="1" x14ac:dyDescent="0.25"/>
    <row r="20" spans="2:22" ht="13.8" customHeight="1" x14ac:dyDescent="0.25"/>
    <row r="21" spans="2:22" ht="13.8" customHeight="1" x14ac:dyDescent="0.25"/>
    <row r="22" spans="2:22" ht="13.8" customHeight="1" x14ac:dyDescent="0.25"/>
    <row r="23" spans="2:22" ht="13.8" customHeight="1" x14ac:dyDescent="0.25"/>
    <row r="24" spans="2:22" ht="13.8" customHeight="1" x14ac:dyDescent="0.25"/>
    <row r="25" spans="2:22" ht="13.8" customHeight="1" x14ac:dyDescent="0.25"/>
    <row r="26" spans="2:22" ht="13.8" customHeight="1" x14ac:dyDescent="0.25"/>
    <row r="27" spans="2:22" ht="13.8" customHeight="1" x14ac:dyDescent="0.25"/>
    <row r="28" spans="2:22" ht="13.8" customHeight="1" x14ac:dyDescent="0.25"/>
    <row r="29" spans="2:22" ht="13.8" customHeight="1" x14ac:dyDescent="0.25"/>
    <row r="30" spans="2:22" ht="13.8" customHeight="1" x14ac:dyDescent="0.25"/>
    <row r="31" spans="2:22" ht="13.8" customHeight="1" x14ac:dyDescent="0.25"/>
    <row r="32" spans="2:2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spans="2:8" ht="13.8" customHeight="1" x14ac:dyDescent="0.25"/>
    <row r="82" spans="2:8" ht="13.8" customHeight="1" x14ac:dyDescent="0.25">
      <c r="B82" s="720"/>
      <c r="C82" s="719"/>
      <c r="D82" s="719"/>
      <c r="E82" s="41"/>
      <c r="H82" s="41"/>
    </row>
    <row r="83" spans="2:8" ht="13.8" customHeight="1" x14ac:dyDescent="0.25"/>
  </sheetData>
  <mergeCells count="14">
    <mergeCell ref="B2:L2"/>
    <mergeCell ref="G6:G7"/>
    <mergeCell ref="B82:D82"/>
    <mergeCell ref="C6:C7"/>
    <mergeCell ref="K6:L6"/>
    <mergeCell ref="D6:D7"/>
    <mergeCell ref="F6:F7"/>
    <mergeCell ref="B18:L18"/>
    <mergeCell ref="I5:L5"/>
    <mergeCell ref="B4:L4"/>
    <mergeCell ref="B5:B7"/>
    <mergeCell ref="F5:G5"/>
    <mergeCell ref="C5:D5"/>
    <mergeCell ref="B3:L3"/>
  </mergeCells>
  <hyperlinks>
    <hyperlink ref="B1" location="Indice!A1" display="Ritorna all'indice" xr:uid="{00000000-0004-0000-4F00-000000000000}"/>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5B9BD5"/>
  </sheetPr>
  <dimension ref="B1:J84"/>
  <sheetViews>
    <sheetView showGridLines="0" zoomScaleNormal="100" workbookViewId="0"/>
  </sheetViews>
  <sheetFormatPr defaultColWidth="8.5546875" defaultRowHeight="13.8" x14ac:dyDescent="0.25"/>
  <cols>
    <col min="1" max="1" width="5.5546875" style="11" customWidth="1"/>
    <col min="2" max="2" width="29.33203125" style="11" customWidth="1"/>
    <col min="3" max="3" width="10.5546875" style="11" customWidth="1"/>
    <col min="4" max="4" width="0.5546875" style="11" customWidth="1"/>
    <col min="5" max="5" width="10.5546875" style="11" customWidth="1"/>
    <col min="6" max="6" width="6.5546875" style="11" customWidth="1"/>
    <col min="7" max="7" width="0.5546875" style="11" customWidth="1"/>
    <col min="8" max="9" width="10.5546875" style="11" customWidth="1"/>
    <col min="10" max="10" width="8.33203125" style="11" customWidth="1"/>
    <col min="11" max="11" width="8.5546875" style="11" customWidth="1"/>
    <col min="12" max="16384" width="8.5546875" style="11"/>
  </cols>
  <sheetData>
    <row r="1" spans="2:10" s="1" customFormat="1" ht="15" customHeight="1" x14ac:dyDescent="0.25">
      <c r="B1" s="699" t="s">
        <v>0</v>
      </c>
    </row>
    <row r="2" spans="2:10" s="1" customFormat="1" ht="15" customHeight="1" x14ac:dyDescent="0.25">
      <c r="B2" s="736" t="s">
        <v>197</v>
      </c>
      <c r="C2" s="722"/>
      <c r="D2" s="722"/>
      <c r="E2" s="722"/>
      <c r="F2" s="722"/>
      <c r="G2" s="722"/>
      <c r="H2" s="722"/>
      <c r="I2" s="722"/>
      <c r="J2" s="42"/>
    </row>
    <row r="3" spans="2:10" s="1" customFormat="1" ht="15" customHeight="1" x14ac:dyDescent="0.25">
      <c r="B3" s="784" t="s">
        <v>198</v>
      </c>
      <c r="C3" s="722"/>
      <c r="D3" s="722"/>
      <c r="E3" s="722"/>
      <c r="F3" s="722"/>
      <c r="G3" s="722"/>
      <c r="H3" s="722"/>
      <c r="I3" s="722"/>
      <c r="J3" s="43"/>
    </row>
    <row r="4" spans="2:10" s="57" customFormat="1" ht="15" customHeight="1" x14ac:dyDescent="0.3">
      <c r="B4" s="716" t="s">
        <v>931</v>
      </c>
      <c r="C4" s="763"/>
      <c r="D4" s="717"/>
      <c r="E4" s="717"/>
      <c r="F4" s="717"/>
      <c r="G4" s="717"/>
      <c r="H4" s="717"/>
      <c r="I4" s="717"/>
      <c r="J4" s="344"/>
    </row>
    <row r="5" spans="2:10" s="59" customFormat="1" ht="26.25" customHeight="1" x14ac:dyDescent="0.3">
      <c r="B5" s="370"/>
      <c r="C5" s="793" t="s">
        <v>1402</v>
      </c>
      <c r="D5" s="296"/>
      <c r="E5" s="724" t="s">
        <v>935</v>
      </c>
      <c r="F5" s="739"/>
      <c r="G5" s="296"/>
      <c r="H5" s="724" t="s">
        <v>943</v>
      </c>
      <c r="I5" s="725"/>
      <c r="J5" s="144"/>
    </row>
    <row r="6" spans="2:10" s="59" customFormat="1" ht="15" customHeight="1" x14ac:dyDescent="0.25">
      <c r="B6" s="293" t="s">
        <v>944</v>
      </c>
      <c r="C6" s="804"/>
      <c r="D6" s="296"/>
      <c r="E6" s="717"/>
      <c r="F6" s="717"/>
      <c r="G6" s="296"/>
      <c r="H6" s="368">
        <v>2024</v>
      </c>
      <c r="I6" s="368">
        <v>2025</v>
      </c>
      <c r="J6" s="144"/>
    </row>
    <row r="7" spans="2:10" s="59" customFormat="1" ht="15" customHeight="1" x14ac:dyDescent="0.25">
      <c r="B7" s="371"/>
      <c r="C7" s="372" t="s">
        <v>322</v>
      </c>
      <c r="D7" s="372"/>
      <c r="E7" s="372" t="s">
        <v>324</v>
      </c>
      <c r="F7" s="372" t="s">
        <v>698</v>
      </c>
      <c r="G7" s="372"/>
      <c r="H7" s="372" t="s">
        <v>698</v>
      </c>
      <c r="I7" s="372" t="s">
        <v>698</v>
      </c>
      <c r="J7" s="144"/>
    </row>
    <row r="8" spans="2:10" s="59" customFormat="1" ht="15" customHeight="1" x14ac:dyDescent="0.25">
      <c r="B8" s="311" t="s">
        <v>798</v>
      </c>
      <c r="C8" s="373">
        <v>33</v>
      </c>
      <c r="D8" s="373"/>
      <c r="E8" s="374">
        <v>12391.8613124729</v>
      </c>
      <c r="F8" s="375">
        <v>15.160914508991819</v>
      </c>
      <c r="G8" s="375"/>
      <c r="H8" s="376">
        <v>0.52202251291639545</v>
      </c>
      <c r="I8" s="376">
        <v>0.40827512228295287</v>
      </c>
      <c r="J8" s="144"/>
    </row>
    <row r="9" spans="2:10" s="59" customFormat="1" ht="15" customHeight="1" x14ac:dyDescent="0.25">
      <c r="B9" s="311" t="s">
        <v>916</v>
      </c>
      <c r="C9" s="373">
        <v>75</v>
      </c>
      <c r="D9" s="373"/>
      <c r="E9" s="374">
        <v>20731.44541942023</v>
      </c>
      <c r="F9" s="375">
        <v>25.364040455754381</v>
      </c>
      <c r="G9" s="375"/>
      <c r="H9" s="376">
        <v>9.2725481340534668E-2</v>
      </c>
      <c r="I9" s="376">
        <v>9.0748832260439477E-2</v>
      </c>
      <c r="J9" s="144"/>
    </row>
    <row r="10" spans="2:10" s="59" customFormat="1" ht="15" customHeight="1" x14ac:dyDescent="0.25">
      <c r="B10" s="311" t="s">
        <v>917</v>
      </c>
      <c r="C10" s="373">
        <v>52</v>
      </c>
      <c r="D10" s="373"/>
      <c r="E10" s="374">
        <v>20118.355153060598</v>
      </c>
      <c r="F10" s="375">
        <v>24.613950628230441</v>
      </c>
      <c r="G10" s="375"/>
      <c r="H10" s="376">
        <v>7.0311068576911273E-2</v>
      </c>
      <c r="I10" s="376">
        <v>7.8185511112389527E-2</v>
      </c>
      <c r="J10" s="144"/>
    </row>
    <row r="11" spans="2:10" s="59" customFormat="1" ht="15" customHeight="1" x14ac:dyDescent="0.25">
      <c r="B11" s="311" t="s">
        <v>800</v>
      </c>
      <c r="C11" s="373">
        <v>18</v>
      </c>
      <c r="D11" s="373"/>
      <c r="E11" s="374">
        <v>6860.5484608704392</v>
      </c>
      <c r="F11" s="375">
        <v>8.3935888303849673</v>
      </c>
      <c r="G11" s="375"/>
      <c r="H11" s="376">
        <v>8.9722197318894123E-2</v>
      </c>
      <c r="I11" s="376">
        <v>7.319393498890861E-2</v>
      </c>
      <c r="J11" s="144"/>
    </row>
    <row r="12" spans="2:10" s="59" customFormat="1" ht="15" customHeight="1" x14ac:dyDescent="0.25">
      <c r="B12" s="311" t="s">
        <v>801</v>
      </c>
      <c r="C12" s="373">
        <v>88</v>
      </c>
      <c r="D12" s="373"/>
      <c r="E12" s="374">
        <v>21633.369029175821</v>
      </c>
      <c r="F12" s="375">
        <v>26.467505576638381</v>
      </c>
      <c r="G12" s="375"/>
      <c r="H12" s="376">
        <v>0.102881432951917</v>
      </c>
      <c r="I12" s="376">
        <v>0.1064026512105372</v>
      </c>
      <c r="J12" s="144"/>
    </row>
    <row r="13" spans="2:10" s="59" customFormat="1" ht="15" customHeight="1" x14ac:dyDescent="0.25">
      <c r="B13" s="377" t="s">
        <v>329</v>
      </c>
      <c r="C13" s="368">
        <v>266</v>
      </c>
      <c r="D13" s="378"/>
      <c r="E13" s="378">
        <v>81735.579375000001</v>
      </c>
      <c r="F13" s="379">
        <v>100</v>
      </c>
      <c r="G13" s="378"/>
      <c r="H13" s="380">
        <v>0.15427929822878719</v>
      </c>
      <c r="I13" s="380">
        <v>0.13637580625443951</v>
      </c>
      <c r="J13" s="144"/>
    </row>
    <row r="14" spans="2:10" s="59" customFormat="1" ht="5.0999999999999996" customHeight="1" x14ac:dyDescent="0.25">
      <c r="B14" s="723" t="s">
        <v>945</v>
      </c>
      <c r="C14" s="728"/>
      <c r="D14" s="728"/>
      <c r="E14" s="728"/>
      <c r="F14" s="728"/>
      <c r="G14" s="728"/>
      <c r="H14" s="728"/>
      <c r="I14" s="728"/>
      <c r="J14" s="144"/>
    </row>
    <row r="15" spans="2:10" s="59" customFormat="1" ht="7.95" customHeight="1" x14ac:dyDescent="0.25">
      <c r="B15" s="728"/>
      <c r="C15" s="728"/>
      <c r="D15" s="728"/>
      <c r="E15" s="728"/>
      <c r="F15" s="728"/>
      <c r="G15" s="728"/>
      <c r="H15" s="728"/>
      <c r="I15" s="728"/>
      <c r="J15" s="144"/>
    </row>
    <row r="16" spans="2:10" s="59" customFormat="1" ht="38.700000000000003" customHeight="1" x14ac:dyDescent="0.25">
      <c r="B16" s="728"/>
      <c r="C16" s="728"/>
      <c r="D16" s="728"/>
      <c r="E16" s="728"/>
      <c r="F16" s="728"/>
      <c r="G16" s="728"/>
      <c r="H16" s="728"/>
      <c r="I16" s="728"/>
      <c r="J16" s="144"/>
    </row>
    <row r="17" spans="8:9" ht="13.8" customHeight="1" x14ac:dyDescent="0.25"/>
    <row r="18" spans="8:9" ht="13.8" customHeight="1" x14ac:dyDescent="0.25">
      <c r="H18" s="381"/>
      <c r="I18" s="381"/>
    </row>
    <row r="19" spans="8:9" ht="13.8" customHeight="1" x14ac:dyDescent="0.25">
      <c r="H19" s="381"/>
      <c r="I19" s="381"/>
    </row>
    <row r="20" spans="8:9" ht="13.8" customHeight="1" x14ac:dyDescent="0.25">
      <c r="H20" s="381"/>
      <c r="I20" s="381"/>
    </row>
    <row r="21" spans="8:9" ht="13.8" customHeight="1" x14ac:dyDescent="0.25">
      <c r="H21" s="381"/>
      <c r="I21" s="381"/>
    </row>
    <row r="22" spans="8:9" ht="13.8" customHeight="1" x14ac:dyDescent="0.25">
      <c r="H22" s="381"/>
      <c r="I22" s="381"/>
    </row>
    <row r="23" spans="8:9" ht="13.8" customHeight="1" x14ac:dyDescent="0.25">
      <c r="H23" s="381"/>
      <c r="I23" s="381"/>
    </row>
    <row r="24" spans="8:9" ht="13.8" customHeight="1" x14ac:dyDescent="0.25"/>
    <row r="25" spans="8:9" ht="13.8" customHeight="1" x14ac:dyDescent="0.25"/>
    <row r="26" spans="8:9" ht="13.8" customHeight="1" x14ac:dyDescent="0.25"/>
    <row r="27" spans="8:9" ht="13.8" customHeight="1" x14ac:dyDescent="0.25"/>
    <row r="28" spans="8:9" ht="13.8" customHeight="1" x14ac:dyDescent="0.25"/>
    <row r="29" spans="8:9" ht="13.8" customHeight="1" x14ac:dyDescent="0.25"/>
    <row r="30" spans="8:9" ht="13.8" customHeight="1" x14ac:dyDescent="0.25"/>
    <row r="31" spans="8:9" ht="13.8" customHeight="1" x14ac:dyDescent="0.25"/>
    <row r="32" spans="8:9"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spans="2:4" ht="13.8" customHeight="1" x14ac:dyDescent="0.25"/>
    <row r="82" spans="2:4" ht="13.8" customHeight="1" x14ac:dyDescent="0.25"/>
    <row r="83" spans="2:4" ht="13.8" customHeight="1" x14ac:dyDescent="0.25">
      <c r="B83" s="720"/>
      <c r="C83" s="719"/>
      <c r="D83" s="719"/>
    </row>
    <row r="84" spans="2:4" ht="13.8" customHeight="1" x14ac:dyDescent="0.25"/>
  </sheetData>
  <mergeCells count="8">
    <mergeCell ref="B83:D83"/>
    <mergeCell ref="H5:I5"/>
    <mergeCell ref="B4:I4"/>
    <mergeCell ref="B2:I2"/>
    <mergeCell ref="B14:I16"/>
    <mergeCell ref="E5:F6"/>
    <mergeCell ref="B3:I3"/>
    <mergeCell ref="C5:C6"/>
  </mergeCells>
  <hyperlinks>
    <hyperlink ref="B1" location="Indice!A1" display="Ritorna all'indice" xr:uid="{00000000-0004-0000-5000-000000000000}"/>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5B9BD5"/>
  </sheetPr>
  <dimension ref="B1:K101"/>
  <sheetViews>
    <sheetView showGridLines="0" zoomScaleNormal="100" workbookViewId="0"/>
  </sheetViews>
  <sheetFormatPr defaultColWidth="9.33203125" defaultRowHeight="14.4" x14ac:dyDescent="0.3"/>
  <cols>
    <col min="1" max="1" width="5.5546875" style="45" customWidth="1"/>
    <col min="2" max="2" width="23.33203125" style="45" customWidth="1"/>
    <col min="3" max="3" width="9.5546875" style="45" customWidth="1"/>
    <col min="4" max="4" width="0.5546875" style="45" customWidth="1"/>
    <col min="5" max="9" width="12.6640625" style="45" customWidth="1"/>
    <col min="10" max="10" width="9.5546875" style="45" customWidth="1"/>
    <col min="11" max="11" width="8.5546875" style="45" customWidth="1"/>
    <col min="12" max="12" width="9.33203125" style="45" customWidth="1"/>
    <col min="13" max="16384" width="9.33203125" style="45"/>
  </cols>
  <sheetData>
    <row r="1" spans="2:10" s="1" customFormat="1" ht="15" customHeight="1" x14ac:dyDescent="0.25">
      <c r="B1" s="699" t="s">
        <v>0</v>
      </c>
    </row>
    <row r="2" spans="2:10" s="1" customFormat="1" ht="15" customHeight="1" x14ac:dyDescent="0.25">
      <c r="B2" s="736" t="s">
        <v>199</v>
      </c>
      <c r="C2" s="722"/>
      <c r="D2" s="722"/>
      <c r="E2" s="722"/>
      <c r="F2" s="722"/>
      <c r="G2" s="722"/>
      <c r="H2" s="722"/>
      <c r="I2" s="722"/>
      <c r="J2" s="722"/>
    </row>
    <row r="3" spans="2:10" s="1" customFormat="1" ht="15" customHeight="1" x14ac:dyDescent="0.25">
      <c r="B3" s="726" t="s">
        <v>200</v>
      </c>
      <c r="C3" s="722"/>
      <c r="D3" s="722"/>
      <c r="E3" s="722"/>
      <c r="F3" s="722"/>
      <c r="G3" s="722"/>
      <c r="H3" s="722"/>
      <c r="I3" s="722"/>
      <c r="J3" s="722"/>
    </row>
    <row r="4" spans="2:10" s="57" customFormat="1" ht="15" customHeight="1" x14ac:dyDescent="0.3">
      <c r="B4" s="716" t="s">
        <v>730</v>
      </c>
      <c r="C4" s="717"/>
      <c r="D4" s="717"/>
      <c r="E4" s="717"/>
      <c r="F4" s="717"/>
      <c r="G4" s="717"/>
      <c r="H4" s="717"/>
      <c r="I4" s="717"/>
      <c r="J4" s="717"/>
    </row>
    <row r="5" spans="2:10" s="59" customFormat="1" ht="17.100000000000001" customHeight="1" x14ac:dyDescent="0.3">
      <c r="B5" s="261"/>
      <c r="C5" s="140">
        <v>2024</v>
      </c>
      <c r="D5" s="87"/>
      <c r="E5" s="761">
        <v>2025</v>
      </c>
      <c r="F5" s="725"/>
      <c r="G5" s="725"/>
      <c r="H5" s="725"/>
      <c r="I5" s="725"/>
      <c r="J5" s="725"/>
    </row>
    <row r="6" spans="2:10" s="59" customFormat="1" ht="17.100000000000001" customHeight="1" x14ac:dyDescent="0.3">
      <c r="B6" s="382"/>
      <c r="C6" s="805" t="s">
        <v>329</v>
      </c>
      <c r="D6" s="18"/>
      <c r="E6" s="807" t="s">
        <v>913</v>
      </c>
      <c r="F6" s="717"/>
      <c r="G6" s="717"/>
      <c r="H6" s="717"/>
      <c r="I6" s="717"/>
      <c r="J6" s="749" t="s">
        <v>329</v>
      </c>
    </row>
    <row r="7" spans="2:10" s="59" customFormat="1" ht="29.25" customHeight="1" x14ac:dyDescent="0.25">
      <c r="B7" s="28"/>
      <c r="C7" s="717"/>
      <c r="D7" s="135"/>
      <c r="E7" s="14" t="s">
        <v>798</v>
      </c>
      <c r="F7" s="14" t="s">
        <v>946</v>
      </c>
      <c r="G7" s="14" t="s">
        <v>947</v>
      </c>
      <c r="H7" s="14" t="s">
        <v>800</v>
      </c>
      <c r="I7" s="14" t="s">
        <v>801</v>
      </c>
      <c r="J7" s="717"/>
    </row>
    <row r="8" spans="2:10" s="59" customFormat="1" ht="15" customHeight="1" x14ac:dyDescent="0.25">
      <c r="B8" s="382" t="s">
        <v>699</v>
      </c>
      <c r="C8" s="383">
        <v>4.4000000000000004</v>
      </c>
      <c r="D8" s="384"/>
      <c r="E8" s="383">
        <v>2.5</v>
      </c>
      <c r="F8" s="383">
        <v>1.3</v>
      </c>
      <c r="G8" s="383">
        <v>2.5</v>
      </c>
      <c r="H8" s="383">
        <v>3.3</v>
      </c>
      <c r="I8" s="383">
        <v>4.8</v>
      </c>
      <c r="J8" s="383">
        <v>3.1</v>
      </c>
    </row>
    <row r="9" spans="2:10" s="59" customFormat="1" ht="15" customHeight="1" x14ac:dyDescent="0.25">
      <c r="B9" s="382" t="s">
        <v>700</v>
      </c>
      <c r="C9" s="383">
        <v>40.4</v>
      </c>
      <c r="D9" s="384"/>
      <c r="E9" s="383">
        <v>67.3</v>
      </c>
      <c r="F9" s="383">
        <v>59.6</v>
      </c>
      <c r="G9" s="383">
        <v>44.3</v>
      </c>
      <c r="H9" s="383">
        <v>35.9</v>
      </c>
      <c r="I9" s="383">
        <v>21.5</v>
      </c>
      <c r="J9" s="383">
        <v>41.6</v>
      </c>
    </row>
    <row r="10" spans="2:10" s="59" customFormat="1" ht="15" customHeight="1" x14ac:dyDescent="0.25">
      <c r="B10" s="410" t="s">
        <v>1105</v>
      </c>
      <c r="C10" s="385">
        <v>8.6</v>
      </c>
      <c r="D10" s="386"/>
      <c r="E10" s="385">
        <v>25.9</v>
      </c>
      <c r="F10" s="385">
        <v>18</v>
      </c>
      <c r="G10" s="385">
        <v>7.5</v>
      </c>
      <c r="H10" s="385">
        <v>6.9</v>
      </c>
      <c r="I10" s="385">
        <v>4.2</v>
      </c>
      <c r="J10" s="385">
        <v>9.9</v>
      </c>
    </row>
    <row r="11" spans="2:10" s="59" customFormat="1" ht="15" customHeight="1" x14ac:dyDescent="0.25">
      <c r="B11" s="382" t="s">
        <v>702</v>
      </c>
      <c r="C11" s="383">
        <v>19.2</v>
      </c>
      <c r="D11" s="384"/>
      <c r="E11" s="383">
        <v>22</v>
      </c>
      <c r="F11" s="383">
        <v>28.7</v>
      </c>
      <c r="G11" s="383">
        <v>17.8</v>
      </c>
      <c r="H11" s="383">
        <v>19.399999999999999</v>
      </c>
      <c r="I11" s="383">
        <v>8.6</v>
      </c>
      <c r="J11" s="383">
        <v>18.399999999999999</v>
      </c>
    </row>
    <row r="12" spans="2:10" s="59" customFormat="1" ht="15" customHeight="1" x14ac:dyDescent="0.25">
      <c r="B12" s="382" t="s">
        <v>703</v>
      </c>
      <c r="C12" s="383">
        <v>25.1</v>
      </c>
      <c r="D12" s="384"/>
      <c r="E12" s="383">
        <v>3.1</v>
      </c>
      <c r="F12" s="383">
        <v>0</v>
      </c>
      <c r="G12" s="383">
        <v>28.8</v>
      </c>
      <c r="H12" s="383">
        <v>28.4</v>
      </c>
      <c r="I12" s="383">
        <v>53.7</v>
      </c>
      <c r="J12" s="383">
        <v>26.9</v>
      </c>
    </row>
    <row r="13" spans="2:10" s="59" customFormat="1" ht="15" customHeight="1" x14ac:dyDescent="0.25">
      <c r="B13" s="382" t="s">
        <v>704</v>
      </c>
      <c r="C13" s="383">
        <v>8.1</v>
      </c>
      <c r="D13" s="384"/>
      <c r="E13" s="383">
        <v>3.2</v>
      </c>
      <c r="F13" s="383">
        <v>9.4</v>
      </c>
      <c r="G13" s="383">
        <v>3.4</v>
      </c>
      <c r="H13" s="383">
        <v>8.4</v>
      </c>
      <c r="I13" s="383">
        <v>7.5</v>
      </c>
      <c r="J13" s="383">
        <v>6.3</v>
      </c>
    </row>
    <row r="14" spans="2:10" s="59" customFormat="1" ht="15" customHeight="1" x14ac:dyDescent="0.25">
      <c r="B14" s="382" t="s">
        <v>705</v>
      </c>
      <c r="C14" s="383">
        <v>2.2999999999999998</v>
      </c>
      <c r="D14" s="384"/>
      <c r="E14" s="383">
        <v>1.2</v>
      </c>
      <c r="F14" s="383">
        <v>0</v>
      </c>
      <c r="G14" s="383">
        <v>2.2999999999999998</v>
      </c>
      <c r="H14" s="383">
        <v>3.5</v>
      </c>
      <c r="I14" s="383">
        <v>3.2</v>
      </c>
      <c r="J14" s="383">
        <v>2.7</v>
      </c>
    </row>
    <row r="15" spans="2:10" s="59" customFormat="1" ht="15" customHeight="1" x14ac:dyDescent="0.25">
      <c r="B15" s="382" t="s">
        <v>710</v>
      </c>
      <c r="C15" s="383">
        <v>0.5</v>
      </c>
      <c r="D15" s="384"/>
      <c r="E15" s="383">
        <v>0.7</v>
      </c>
      <c r="F15" s="383">
        <v>1</v>
      </c>
      <c r="G15" s="383">
        <v>0.9</v>
      </c>
      <c r="H15" s="383">
        <v>1.1000000000000001</v>
      </c>
      <c r="I15" s="383">
        <v>0.7</v>
      </c>
      <c r="J15" s="383">
        <v>0.9</v>
      </c>
    </row>
    <row r="16" spans="2:10" s="59" customFormat="1" ht="15" customHeight="1" x14ac:dyDescent="0.25">
      <c r="B16" s="277" t="s">
        <v>329</v>
      </c>
      <c r="C16" s="231">
        <v>100</v>
      </c>
      <c r="D16" s="387"/>
      <c r="E16" s="231">
        <v>100</v>
      </c>
      <c r="F16" s="231">
        <v>100</v>
      </c>
      <c r="G16" s="231">
        <v>100</v>
      </c>
      <c r="H16" s="231">
        <v>100</v>
      </c>
      <c r="I16" s="231">
        <v>100</v>
      </c>
      <c r="J16" s="231">
        <v>100</v>
      </c>
    </row>
    <row r="17" spans="2:11" s="59" customFormat="1" ht="15" customHeight="1" x14ac:dyDescent="0.25">
      <c r="B17" s="163" t="s">
        <v>948</v>
      </c>
      <c r="C17" s="388"/>
      <c r="D17" s="388"/>
      <c r="E17" s="388"/>
      <c r="F17" s="388"/>
      <c r="G17" s="388"/>
      <c r="H17" s="388"/>
      <c r="I17" s="388"/>
      <c r="J17" s="388"/>
    </row>
    <row r="18" spans="2:11" s="59" customFormat="1" ht="15" customHeight="1" x14ac:dyDescent="0.25">
      <c r="B18" s="28" t="s">
        <v>935</v>
      </c>
      <c r="C18" s="389">
        <v>75209</v>
      </c>
      <c r="D18" s="390"/>
      <c r="E18" s="389">
        <v>12370</v>
      </c>
      <c r="F18" s="389">
        <v>2076</v>
      </c>
      <c r="G18" s="389">
        <v>20579</v>
      </c>
      <c r="H18" s="389">
        <v>38058</v>
      </c>
      <c r="I18" s="389">
        <v>9507</v>
      </c>
      <c r="J18" s="389">
        <v>82590</v>
      </c>
      <c r="K18" s="202"/>
    </row>
    <row r="19" spans="2:11" s="59" customFormat="1" ht="15" customHeight="1" x14ac:dyDescent="0.3">
      <c r="B19" s="806"/>
      <c r="C19" s="739"/>
      <c r="D19" s="739"/>
      <c r="E19" s="739"/>
      <c r="F19" s="739"/>
      <c r="G19" s="739"/>
      <c r="H19" s="739"/>
      <c r="I19" s="739"/>
      <c r="J19" s="739"/>
    </row>
    <row r="20" spans="2:11" ht="14.4" customHeight="1" x14ac:dyDescent="0.3"/>
    <row r="21" spans="2:11" ht="14.4" customHeight="1" x14ac:dyDescent="0.3">
      <c r="F21" s="391"/>
    </row>
    <row r="22" spans="2:11" ht="14.4" customHeight="1" x14ac:dyDescent="0.3"/>
    <row r="23" spans="2:11" ht="14.4" customHeight="1" x14ac:dyDescent="0.3"/>
    <row r="24" spans="2:11" ht="14.4" customHeight="1" x14ac:dyDescent="0.3"/>
    <row r="25" spans="2:11" ht="14.4" customHeight="1" x14ac:dyDescent="0.3"/>
    <row r="26" spans="2:11" ht="14.4" customHeight="1" x14ac:dyDescent="0.3"/>
    <row r="27" spans="2:11" ht="14.4" customHeight="1" x14ac:dyDescent="0.3"/>
    <row r="28" spans="2:11" ht="14.4" customHeight="1" x14ac:dyDescent="0.3"/>
    <row r="29" spans="2:11" ht="14.4" customHeight="1" x14ac:dyDescent="0.3"/>
    <row r="30" spans="2:11" ht="14.4" customHeight="1" x14ac:dyDescent="0.3"/>
    <row r="31" spans="2:11" ht="14.4" customHeight="1" x14ac:dyDescent="0.3"/>
    <row r="32" spans="2:11"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5" ht="14.4" customHeight="1" x14ac:dyDescent="0.3"/>
    <row r="98" spans="2:5" ht="14.4" customHeight="1" x14ac:dyDescent="0.3"/>
    <row r="99" spans="2:5" ht="14.4" customHeight="1" x14ac:dyDescent="0.3"/>
    <row r="100" spans="2:5" ht="14.4" customHeight="1" x14ac:dyDescent="0.3">
      <c r="B100" s="732"/>
      <c r="C100" s="733"/>
      <c r="D100" s="733"/>
      <c r="E100" s="733"/>
    </row>
    <row r="101" spans="2:5" ht="14.4" customHeight="1" x14ac:dyDescent="0.3"/>
  </sheetData>
  <mergeCells count="9">
    <mergeCell ref="B100:E100"/>
    <mergeCell ref="J6:J7"/>
    <mergeCell ref="B4:J4"/>
    <mergeCell ref="C6:C7"/>
    <mergeCell ref="B2:J2"/>
    <mergeCell ref="B3:J3"/>
    <mergeCell ref="B19:J19"/>
    <mergeCell ref="E6:I6"/>
    <mergeCell ref="E5:J5"/>
  </mergeCells>
  <hyperlinks>
    <hyperlink ref="B1" location="Indice!A1" display="Ritorna all'indice" xr:uid="{00000000-0004-0000-5100-000000000000}"/>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5B9BD5"/>
  </sheetPr>
  <dimension ref="B1:I113"/>
  <sheetViews>
    <sheetView showGridLines="0" zoomScaleNormal="100" workbookViewId="0"/>
  </sheetViews>
  <sheetFormatPr defaultColWidth="8.5546875" defaultRowHeight="13.8" x14ac:dyDescent="0.25"/>
  <cols>
    <col min="1" max="1" width="5.5546875" style="11" customWidth="1"/>
    <col min="2" max="2" width="12.5546875" style="11" customWidth="1"/>
    <col min="3" max="7" width="12.6640625" style="11" customWidth="1"/>
    <col min="8" max="8" width="11.5546875" style="11" customWidth="1"/>
    <col min="9" max="9" width="8.5546875" style="11" customWidth="1"/>
    <col min="10" max="16384" width="8.5546875" style="11"/>
  </cols>
  <sheetData>
    <row r="1" spans="2:9" s="1" customFormat="1" ht="15" customHeight="1" x14ac:dyDescent="0.25">
      <c r="B1" s="699" t="s">
        <v>0</v>
      </c>
    </row>
    <row r="2" spans="2:9" s="223" customFormat="1" ht="15" customHeight="1" x14ac:dyDescent="0.3">
      <c r="B2" s="736" t="s">
        <v>201</v>
      </c>
      <c r="C2" s="786"/>
      <c r="D2" s="786"/>
      <c r="E2" s="786"/>
      <c r="F2" s="786"/>
      <c r="G2" s="786"/>
      <c r="H2" s="786"/>
    </row>
    <row r="3" spans="2:9" s="223" customFormat="1" ht="15" customHeight="1" x14ac:dyDescent="0.3">
      <c r="B3" s="42" t="s">
        <v>1403</v>
      </c>
      <c r="C3" s="42"/>
      <c r="D3" s="42"/>
      <c r="E3" s="42"/>
      <c r="F3" s="42"/>
      <c r="G3" s="42"/>
      <c r="H3" s="42"/>
      <c r="I3" s="42"/>
    </row>
    <row r="4" spans="2:9" s="57" customFormat="1" ht="15" customHeight="1" x14ac:dyDescent="0.3">
      <c r="B4" s="72" t="s">
        <v>949</v>
      </c>
      <c r="C4" s="72"/>
      <c r="D4" s="72"/>
      <c r="E4" s="72"/>
      <c r="F4" s="72"/>
      <c r="G4" s="72"/>
      <c r="H4" s="72"/>
      <c r="I4" s="72"/>
    </row>
    <row r="5" spans="2:9" s="59" customFormat="1" ht="17.100000000000001" customHeight="1" x14ac:dyDescent="0.3">
      <c r="B5" s="764" t="s">
        <v>1404</v>
      </c>
      <c r="C5" s="724" t="s">
        <v>913</v>
      </c>
      <c r="D5" s="725"/>
      <c r="E5" s="725"/>
      <c r="F5" s="725"/>
      <c r="G5" s="725"/>
      <c r="H5" s="724" t="s">
        <v>329</v>
      </c>
      <c r="I5" s="33"/>
    </row>
    <row r="6" spans="2:9" s="59" customFormat="1" ht="27.75" customHeight="1" x14ac:dyDescent="0.25">
      <c r="B6" s="717"/>
      <c r="C6" s="14" t="s">
        <v>798</v>
      </c>
      <c r="D6" s="278" t="s">
        <v>946</v>
      </c>
      <c r="E6" s="278" t="s">
        <v>947</v>
      </c>
      <c r="F6" s="14" t="s">
        <v>800</v>
      </c>
      <c r="G6" s="14" t="s">
        <v>801</v>
      </c>
      <c r="H6" s="717"/>
      <c r="I6" s="33"/>
    </row>
    <row r="7" spans="2:9" s="59" customFormat="1" ht="15" customHeight="1" x14ac:dyDescent="0.25">
      <c r="B7" s="63" t="s">
        <v>950</v>
      </c>
      <c r="C7" s="280">
        <v>16.086944803095331</v>
      </c>
      <c r="D7" s="280">
        <v>29.109988381717219</v>
      </c>
      <c r="E7" s="280">
        <v>6.8448429197521161</v>
      </c>
      <c r="F7" s="280">
        <v>8.2317810053806948</v>
      </c>
      <c r="G7" s="280">
        <v>5.6593210447489541</v>
      </c>
      <c r="H7" s="280">
        <v>10.24840137511514</v>
      </c>
      <c r="I7" s="33"/>
    </row>
    <row r="8" spans="2:9" s="59" customFormat="1" ht="15" customHeight="1" x14ac:dyDescent="0.25">
      <c r="B8" s="63" t="s">
        <v>951</v>
      </c>
      <c r="C8" s="280">
        <v>27.16057056862757</v>
      </c>
      <c r="D8" s="280">
        <v>43.21869458994798</v>
      </c>
      <c r="E8" s="280">
        <v>22.0498030951027</v>
      </c>
      <c r="F8" s="280">
        <v>21.618084835873741</v>
      </c>
      <c r="G8" s="280">
        <v>19.884178330068249</v>
      </c>
      <c r="H8" s="280">
        <v>23.662906293208131</v>
      </c>
      <c r="I8" s="33"/>
    </row>
    <row r="9" spans="2:9" s="59" customFormat="1" ht="15" customHeight="1" x14ac:dyDescent="0.25">
      <c r="B9" s="63" t="s">
        <v>952</v>
      </c>
      <c r="C9" s="280">
        <v>41.734450893099527</v>
      </c>
      <c r="D9" s="280">
        <v>13.58549913597682</v>
      </c>
      <c r="E9" s="280">
        <v>25.0255875159712</v>
      </c>
      <c r="F9" s="280">
        <v>21.43386761039115</v>
      </c>
      <c r="G9" s="280">
        <v>24.19260099435251</v>
      </c>
      <c r="H9" s="280">
        <v>26.752817796134121</v>
      </c>
      <c r="I9" s="33"/>
    </row>
    <row r="10" spans="2:9" s="59" customFormat="1" ht="15" customHeight="1" x14ac:dyDescent="0.25">
      <c r="B10" s="63" t="s">
        <v>953</v>
      </c>
      <c r="C10" s="280">
        <v>13.356866348710991</v>
      </c>
      <c r="D10" s="280">
        <v>5.3996913264290924</v>
      </c>
      <c r="E10" s="280">
        <v>22.122176105292851</v>
      </c>
      <c r="F10" s="280">
        <v>20.20235709372816</v>
      </c>
      <c r="G10" s="280">
        <v>19.74752404024866</v>
      </c>
      <c r="H10" s="280">
        <v>18.59805165162139</v>
      </c>
      <c r="I10" s="33"/>
    </row>
    <row r="11" spans="2:9" s="59" customFormat="1" ht="15" customHeight="1" x14ac:dyDescent="0.25">
      <c r="B11" s="63" t="s">
        <v>954</v>
      </c>
      <c r="C11" s="280">
        <v>1.1700611451690079</v>
      </c>
      <c r="D11" s="280">
        <v>5.1601834368726847</v>
      </c>
      <c r="E11" s="280">
        <v>14.08562938993745</v>
      </c>
      <c r="F11" s="280">
        <v>13.888491894890601</v>
      </c>
      <c r="G11" s="280">
        <v>15.390043098482851</v>
      </c>
      <c r="H11" s="280">
        <v>10.86867531881221</v>
      </c>
      <c r="I11" s="33"/>
    </row>
    <row r="12" spans="2:9" s="59" customFormat="1" ht="15" customHeight="1" x14ac:dyDescent="0.25">
      <c r="B12" s="63" t="s">
        <v>955</v>
      </c>
      <c r="C12" s="280">
        <v>0.35261870787518479</v>
      </c>
      <c r="D12" s="280">
        <v>2.1378247711662519</v>
      </c>
      <c r="E12" s="280">
        <v>5.8961074646862759</v>
      </c>
      <c r="F12" s="280">
        <v>9.3272446052383984</v>
      </c>
      <c r="G12" s="280">
        <v>9.6338113250846575</v>
      </c>
      <c r="H12" s="280">
        <v>6.1949426982855904</v>
      </c>
      <c r="I12" s="33"/>
    </row>
    <row r="13" spans="2:9" s="59" customFormat="1" ht="15" customHeight="1" x14ac:dyDescent="0.25">
      <c r="B13" s="63" t="s">
        <v>956</v>
      </c>
      <c r="C13" s="280">
        <v>0.10552944660899879</v>
      </c>
      <c r="D13" s="280">
        <v>1.0874750198906371</v>
      </c>
      <c r="E13" s="280">
        <v>3.2810614303084789</v>
      </c>
      <c r="F13" s="280">
        <v>4.2064119698606683</v>
      </c>
      <c r="G13" s="280">
        <v>4.1324990177966692</v>
      </c>
      <c r="H13" s="280">
        <v>2.9344767186154952</v>
      </c>
      <c r="I13" s="33"/>
    </row>
    <row r="14" spans="2:9" s="59" customFormat="1" ht="15" customHeight="1" x14ac:dyDescent="0.25">
      <c r="B14" s="63" t="s">
        <v>957</v>
      </c>
      <c r="C14" s="280">
        <v>3.2958086813381311E-2</v>
      </c>
      <c r="D14" s="280">
        <v>0.30064333799932552</v>
      </c>
      <c r="E14" s="280">
        <v>0.6947920789489147</v>
      </c>
      <c r="F14" s="280">
        <v>1.0917609846365901</v>
      </c>
      <c r="G14" s="280">
        <v>1.360022149217464</v>
      </c>
      <c r="H14" s="280">
        <v>0.73972814820793431</v>
      </c>
      <c r="I14" s="33"/>
    </row>
    <row r="15" spans="2:9" s="59" customFormat="1" ht="15" customHeight="1" x14ac:dyDescent="0.25">
      <c r="B15" s="27" t="s">
        <v>329</v>
      </c>
      <c r="C15" s="264">
        <f t="shared" ref="C15:H15" si="0">SUM(C7:C14)</f>
        <v>100</v>
      </c>
      <c r="D15" s="264">
        <f t="shared" si="0"/>
        <v>100.00000000000001</v>
      </c>
      <c r="E15" s="264">
        <f t="shared" si="0"/>
        <v>100</v>
      </c>
      <c r="F15" s="264">
        <f t="shared" si="0"/>
        <v>100</v>
      </c>
      <c r="G15" s="264">
        <f t="shared" si="0"/>
        <v>100</v>
      </c>
      <c r="H15" s="264">
        <f t="shared" si="0"/>
        <v>100.00000000000001</v>
      </c>
      <c r="I15" s="159"/>
    </row>
    <row r="16" spans="2:9" s="59" customFormat="1" ht="36" customHeight="1" x14ac:dyDescent="0.25">
      <c r="B16" s="723"/>
      <c r="C16" s="728"/>
      <c r="D16" s="728"/>
      <c r="E16" s="728"/>
      <c r="F16" s="728"/>
      <c r="G16" s="728"/>
      <c r="H16" s="728"/>
      <c r="I16" s="33"/>
    </row>
    <row r="17" spans="9:9" ht="14.7" customHeight="1" x14ac:dyDescent="0.3">
      <c r="I17" s="45"/>
    </row>
    <row r="18" spans="9:9" ht="13.8" customHeight="1" x14ac:dyDescent="0.25"/>
    <row r="19" spans="9:9" ht="13.8" customHeight="1" x14ac:dyDescent="0.25"/>
    <row r="20" spans="9:9" ht="13.8" customHeight="1" x14ac:dyDescent="0.25"/>
    <row r="21" spans="9:9" ht="13.8" customHeight="1" x14ac:dyDescent="0.25"/>
    <row r="22" spans="9:9" ht="13.8" customHeight="1" x14ac:dyDescent="0.25"/>
    <row r="23" spans="9:9" ht="13.8" customHeight="1" x14ac:dyDescent="0.25"/>
    <row r="24" spans="9:9" ht="13.8" customHeight="1" x14ac:dyDescent="0.25"/>
    <row r="25" spans="9:9" ht="13.8" customHeight="1" x14ac:dyDescent="0.25"/>
    <row r="26" spans="9:9" ht="13.8" customHeight="1" x14ac:dyDescent="0.25"/>
    <row r="27" spans="9:9" ht="13.8" customHeight="1" x14ac:dyDescent="0.25"/>
    <row r="28" spans="9:9" ht="13.8" customHeight="1" x14ac:dyDescent="0.25"/>
    <row r="29" spans="9:9" ht="13.8" customHeight="1" x14ac:dyDescent="0.25"/>
    <row r="30" spans="9:9" ht="13.8" customHeight="1" x14ac:dyDescent="0.25"/>
    <row r="31" spans="9:9" ht="13.8" customHeight="1" x14ac:dyDescent="0.25"/>
    <row r="32" spans="9:9"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7" ht="13.8" customHeight="1" x14ac:dyDescent="0.25"/>
    <row r="98" spans="2:7" ht="13.8" customHeight="1" x14ac:dyDescent="0.25"/>
    <row r="99" spans="2:7" ht="13.8" customHeight="1" x14ac:dyDescent="0.25"/>
    <row r="100" spans="2:7" ht="13.8" customHeight="1" x14ac:dyDescent="0.25"/>
    <row r="101" spans="2:7" ht="13.8" customHeight="1" x14ac:dyDescent="0.25"/>
    <row r="102" spans="2:7" ht="13.8" customHeight="1" x14ac:dyDescent="0.25"/>
    <row r="103" spans="2:7" ht="13.8" customHeight="1" x14ac:dyDescent="0.25"/>
    <row r="104" spans="2:7" ht="13.8" customHeight="1" x14ac:dyDescent="0.25"/>
    <row r="105" spans="2:7" ht="13.8" customHeight="1" x14ac:dyDescent="0.25"/>
    <row r="106" spans="2:7" ht="13.8" customHeight="1" x14ac:dyDescent="0.25"/>
    <row r="107" spans="2:7" ht="13.8" customHeight="1" x14ac:dyDescent="0.25"/>
    <row r="108" spans="2:7" ht="13.8" customHeight="1" x14ac:dyDescent="0.25"/>
    <row r="109" spans="2:7" ht="13.8" customHeight="1" x14ac:dyDescent="0.25"/>
    <row r="110" spans="2:7" ht="13.8" customHeight="1" x14ac:dyDescent="0.25"/>
    <row r="111" spans="2:7" ht="13.8" customHeight="1" x14ac:dyDescent="0.25"/>
    <row r="112" spans="2:7" ht="13.8" customHeight="1" x14ac:dyDescent="0.25">
      <c r="B112" s="720"/>
      <c r="C112" s="719"/>
      <c r="D112" s="719"/>
      <c r="E112" s="719"/>
      <c r="F112" s="719"/>
      <c r="G112" s="719"/>
    </row>
    <row r="113" ht="13.8" customHeight="1" x14ac:dyDescent="0.25"/>
  </sheetData>
  <mergeCells count="6">
    <mergeCell ref="H5:H6"/>
    <mergeCell ref="B112:G112"/>
    <mergeCell ref="C5:G5"/>
    <mergeCell ref="B2:H2"/>
    <mergeCell ref="B16:H16"/>
    <mergeCell ref="B5:B6"/>
  </mergeCells>
  <hyperlinks>
    <hyperlink ref="B1" location="Indice!A1" display="Ritorna all'indice" xr:uid="{00000000-0004-0000-5200-000000000000}"/>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5B9BD5"/>
  </sheetPr>
  <dimension ref="B1:E95"/>
  <sheetViews>
    <sheetView showGridLines="0" zoomScaleNormal="100" workbookViewId="0"/>
  </sheetViews>
  <sheetFormatPr defaultColWidth="9.33203125" defaultRowHeight="14.4" x14ac:dyDescent="0.3"/>
  <cols>
    <col min="1" max="1" width="5.5546875" style="45" customWidth="1"/>
    <col min="2" max="2" width="35.33203125" style="45" customWidth="1"/>
    <col min="3" max="5" width="11.5546875" style="45" customWidth="1"/>
    <col min="6" max="6" width="9.33203125" style="45" customWidth="1"/>
    <col min="7" max="16384" width="9.33203125" style="45"/>
  </cols>
  <sheetData>
    <row r="1" spans="2:5" s="1" customFormat="1" ht="15" customHeight="1" x14ac:dyDescent="0.25">
      <c r="B1" s="699" t="s">
        <v>0</v>
      </c>
    </row>
    <row r="2" spans="2:5" s="223" customFormat="1" ht="15" customHeight="1" x14ac:dyDescent="0.3">
      <c r="B2" s="736" t="s">
        <v>202</v>
      </c>
      <c r="C2" s="786"/>
      <c r="D2" s="786"/>
      <c r="E2" s="786"/>
    </row>
    <row r="3" spans="2:5" s="223" customFormat="1" ht="15" customHeight="1" x14ac:dyDescent="0.3">
      <c r="B3" s="42" t="s">
        <v>203</v>
      </c>
      <c r="C3" s="42"/>
      <c r="D3" s="42"/>
      <c r="E3" s="42"/>
    </row>
    <row r="4" spans="2:5" s="57" customFormat="1" ht="15" customHeight="1" x14ac:dyDescent="0.3">
      <c r="B4" s="72" t="s">
        <v>350</v>
      </c>
      <c r="C4" s="72"/>
      <c r="D4" s="72"/>
      <c r="E4" s="72"/>
    </row>
    <row r="5" spans="2:5" s="59" customFormat="1" ht="28.5" customHeight="1" x14ac:dyDescent="0.25">
      <c r="B5" s="366"/>
      <c r="C5" s="9" t="s">
        <v>934</v>
      </c>
      <c r="D5" s="9" t="s">
        <v>958</v>
      </c>
      <c r="E5" s="392" t="s">
        <v>959</v>
      </c>
    </row>
    <row r="6" spans="2:5" s="59" customFormat="1" ht="15" customHeight="1" x14ac:dyDescent="0.25">
      <c r="B6" s="393" t="s">
        <v>960</v>
      </c>
      <c r="C6" s="394">
        <v>34</v>
      </c>
      <c r="D6" s="395">
        <v>1406</v>
      </c>
      <c r="E6" s="395">
        <v>1890</v>
      </c>
    </row>
    <row r="7" spans="2:5" s="59" customFormat="1" ht="15" customHeight="1" x14ac:dyDescent="0.25">
      <c r="B7" s="396" t="s">
        <v>961</v>
      </c>
      <c r="C7" s="162">
        <v>6</v>
      </c>
      <c r="D7" s="162">
        <v>281</v>
      </c>
      <c r="E7" s="162">
        <v>366</v>
      </c>
    </row>
    <row r="8" spans="2:5" s="59" customFormat="1" ht="15" customHeight="1" x14ac:dyDescent="0.25">
      <c r="B8" s="396" t="s">
        <v>962</v>
      </c>
      <c r="C8" s="162">
        <v>5</v>
      </c>
      <c r="D8" s="162">
        <v>256</v>
      </c>
      <c r="E8" s="162">
        <v>260</v>
      </c>
    </row>
    <row r="9" spans="2:5" s="59" customFormat="1" ht="15" customHeight="1" x14ac:dyDescent="0.25">
      <c r="B9" s="396" t="s">
        <v>963</v>
      </c>
      <c r="C9" s="162">
        <v>6</v>
      </c>
      <c r="D9" s="162">
        <v>76</v>
      </c>
      <c r="E9" s="162">
        <v>168</v>
      </c>
    </row>
    <row r="10" spans="2:5" s="191" customFormat="1" ht="15" customHeight="1" x14ac:dyDescent="0.2">
      <c r="B10" s="293" t="s">
        <v>941</v>
      </c>
      <c r="C10" s="397"/>
      <c r="D10" s="394">
        <v>855</v>
      </c>
      <c r="E10" s="395">
        <v>1500</v>
      </c>
    </row>
    <row r="11" spans="2:5" s="59" customFormat="1" ht="15" customHeight="1" x14ac:dyDescent="0.25">
      <c r="B11" s="398" t="s">
        <v>964</v>
      </c>
      <c r="C11" s="115"/>
      <c r="D11" s="116">
        <v>205</v>
      </c>
      <c r="E11" s="116">
        <v>371</v>
      </c>
    </row>
    <row r="12" spans="2:5" s="59" customFormat="1" ht="15" customHeight="1" x14ac:dyDescent="0.25">
      <c r="B12" s="308" t="s">
        <v>643</v>
      </c>
      <c r="C12" s="399"/>
      <c r="D12" s="400">
        <v>2260</v>
      </c>
      <c r="E12" s="400">
        <v>3390</v>
      </c>
    </row>
    <row r="13" spans="2:5" s="59" customFormat="1" ht="12" customHeight="1" x14ac:dyDescent="0.25">
      <c r="B13" s="61"/>
      <c r="C13" s="401"/>
      <c r="D13" s="401"/>
      <c r="E13" s="402"/>
    </row>
    <row r="14" spans="2:5" ht="14.4" customHeight="1" x14ac:dyDescent="0.3"/>
    <row r="15" spans="2:5" ht="14.4" customHeight="1" x14ac:dyDescent="0.3"/>
    <row r="16" spans="2:5"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spans="2:4" ht="14.4" customHeight="1" x14ac:dyDescent="0.3"/>
    <row r="82" spans="2:4" ht="14.4" customHeight="1" x14ac:dyDescent="0.3"/>
    <row r="83" spans="2:4" ht="14.4" customHeight="1" x14ac:dyDescent="0.3"/>
    <row r="84" spans="2:4" ht="14.4" customHeight="1" x14ac:dyDescent="0.3"/>
    <row r="85" spans="2:4" ht="14.4" customHeight="1" x14ac:dyDescent="0.3"/>
    <row r="86" spans="2:4" ht="14.4" customHeight="1" x14ac:dyDescent="0.3"/>
    <row r="87" spans="2:4" ht="14.4" customHeight="1" x14ac:dyDescent="0.3"/>
    <row r="88" spans="2:4" ht="14.4" customHeight="1" x14ac:dyDescent="0.3"/>
    <row r="89" spans="2:4" ht="14.4" customHeight="1" x14ac:dyDescent="0.3"/>
    <row r="90" spans="2:4" ht="14.4" customHeight="1" x14ac:dyDescent="0.3"/>
    <row r="91" spans="2:4" ht="14.4" customHeight="1" x14ac:dyDescent="0.3"/>
    <row r="92" spans="2:4" ht="14.4" customHeight="1" x14ac:dyDescent="0.3"/>
    <row r="93" spans="2:4" ht="14.4" customHeight="1" x14ac:dyDescent="0.3"/>
    <row r="94" spans="2:4" ht="14.4" customHeight="1" x14ac:dyDescent="0.3">
      <c r="B94" s="732"/>
      <c r="C94" s="733"/>
      <c r="D94" s="733"/>
    </row>
    <row r="95" spans="2:4" ht="14.4" customHeight="1" x14ac:dyDescent="0.3"/>
  </sheetData>
  <mergeCells count="2">
    <mergeCell ref="B2:E2"/>
    <mergeCell ref="B94:D94"/>
  </mergeCells>
  <hyperlinks>
    <hyperlink ref="B1" location="Indice!A1" display="Ritorna all'indice" xr:uid="{00000000-0004-0000-5300-000000000000}"/>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5B9BD5"/>
  </sheetPr>
  <dimension ref="B1:K92"/>
  <sheetViews>
    <sheetView showGridLines="0" zoomScaleNormal="100" workbookViewId="0"/>
  </sheetViews>
  <sheetFormatPr defaultColWidth="8.5546875" defaultRowHeight="14.4" x14ac:dyDescent="0.3"/>
  <cols>
    <col min="1" max="1" width="5.5546875" style="45" customWidth="1"/>
    <col min="2" max="2" width="22.5546875" style="45" customWidth="1"/>
    <col min="3" max="3" width="9.5546875" style="45" customWidth="1"/>
    <col min="4" max="4" width="0.5546875" style="45" customWidth="1"/>
    <col min="5" max="9" width="11.77734375" style="45" customWidth="1"/>
    <col min="10" max="10" width="9.5546875" style="45" customWidth="1"/>
    <col min="11" max="11" width="8.5546875" style="45" customWidth="1"/>
    <col min="12" max="16384" width="8.5546875" style="45"/>
  </cols>
  <sheetData>
    <row r="1" spans="2:10" s="1" customFormat="1" ht="15" customHeight="1" x14ac:dyDescent="0.25">
      <c r="B1" s="699" t="s">
        <v>0</v>
      </c>
    </row>
    <row r="2" spans="2:10" s="223" customFormat="1" ht="15" customHeight="1" x14ac:dyDescent="0.3">
      <c r="B2" s="736" t="s">
        <v>204</v>
      </c>
      <c r="C2" s="786"/>
      <c r="D2" s="786"/>
      <c r="E2" s="786"/>
      <c r="F2" s="786"/>
      <c r="G2" s="786"/>
      <c r="H2" s="786"/>
      <c r="I2" s="786"/>
      <c r="J2" s="786"/>
    </row>
    <row r="3" spans="2:10" s="223" customFormat="1" ht="15" customHeight="1" x14ac:dyDescent="0.3">
      <c r="B3" s="726" t="s">
        <v>205</v>
      </c>
      <c r="C3" s="786"/>
      <c r="D3" s="786"/>
      <c r="E3" s="786"/>
      <c r="F3" s="786"/>
      <c r="G3" s="786"/>
      <c r="H3" s="786"/>
      <c r="I3" s="786"/>
      <c r="J3" s="786"/>
    </row>
    <row r="4" spans="2:10" s="57" customFormat="1" ht="15" customHeight="1" x14ac:dyDescent="0.3">
      <c r="B4" s="716" t="s">
        <v>730</v>
      </c>
      <c r="C4" s="717"/>
      <c r="D4" s="717"/>
      <c r="E4" s="717"/>
      <c r="F4" s="717"/>
      <c r="G4" s="717"/>
      <c r="H4" s="717"/>
      <c r="I4" s="717"/>
      <c r="J4" s="717"/>
    </row>
    <row r="5" spans="2:10" s="59" customFormat="1" ht="17.100000000000001" customHeight="1" x14ac:dyDescent="0.3">
      <c r="B5" s="382"/>
      <c r="C5" s="140">
        <v>2024</v>
      </c>
      <c r="D5" s="87"/>
      <c r="E5" s="761">
        <v>2025</v>
      </c>
      <c r="F5" s="725"/>
      <c r="G5" s="725"/>
      <c r="H5" s="725"/>
      <c r="I5" s="725"/>
      <c r="J5" s="725"/>
    </row>
    <row r="6" spans="2:10" s="59" customFormat="1" ht="17.100000000000001" customHeight="1" x14ac:dyDescent="0.3">
      <c r="B6" s="382"/>
      <c r="C6" s="749" t="s">
        <v>329</v>
      </c>
      <c r="D6" s="24"/>
      <c r="E6" s="761" t="s">
        <v>913</v>
      </c>
      <c r="F6" s="725"/>
      <c r="G6" s="725"/>
      <c r="H6" s="725"/>
      <c r="I6" s="725"/>
      <c r="J6" s="749" t="s">
        <v>329</v>
      </c>
    </row>
    <row r="7" spans="2:10" s="59" customFormat="1" ht="30" customHeight="1" x14ac:dyDescent="0.25">
      <c r="B7" s="28"/>
      <c r="C7" s="717"/>
      <c r="D7" s="14"/>
      <c r="E7" s="14" t="s">
        <v>798</v>
      </c>
      <c r="F7" s="14" t="s">
        <v>965</v>
      </c>
      <c r="G7" s="14" t="s">
        <v>966</v>
      </c>
      <c r="H7" s="14" t="s">
        <v>800</v>
      </c>
      <c r="I7" s="14" t="s">
        <v>801</v>
      </c>
      <c r="J7" s="717"/>
    </row>
    <row r="8" spans="2:10" s="61" customFormat="1" ht="16.05" customHeight="1" x14ac:dyDescent="0.3">
      <c r="B8" s="22" t="s">
        <v>721</v>
      </c>
      <c r="C8" s="403">
        <v>69.099999999999994</v>
      </c>
      <c r="D8" s="403"/>
      <c r="E8" s="403">
        <v>95.4</v>
      </c>
      <c r="F8" s="403">
        <v>100</v>
      </c>
      <c r="G8" s="403">
        <v>67.7</v>
      </c>
      <c r="H8" s="403">
        <v>63.5</v>
      </c>
      <c r="I8" s="403">
        <v>34.700000000000003</v>
      </c>
      <c r="J8" s="403">
        <v>67.099999999999994</v>
      </c>
    </row>
    <row r="9" spans="2:10" s="61" customFormat="1" ht="16.05" customHeight="1" x14ac:dyDescent="0.3">
      <c r="B9" s="16" t="s">
        <v>731</v>
      </c>
      <c r="C9" s="404">
        <v>11.2</v>
      </c>
      <c r="D9" s="404"/>
      <c r="E9" s="404">
        <v>30.2</v>
      </c>
      <c r="F9" s="404">
        <v>21.7</v>
      </c>
      <c r="G9" s="404">
        <v>9.1</v>
      </c>
      <c r="H9" s="404">
        <v>9.3000000000000007</v>
      </c>
      <c r="I9" s="404">
        <v>5.4</v>
      </c>
      <c r="J9" s="404">
        <v>12.2</v>
      </c>
    </row>
    <row r="10" spans="2:10" s="61" customFormat="1" ht="16.05" customHeight="1" x14ac:dyDescent="0.3">
      <c r="B10" s="16" t="s">
        <v>732</v>
      </c>
      <c r="C10" s="404">
        <v>31.5</v>
      </c>
      <c r="D10" s="404"/>
      <c r="E10" s="404">
        <v>57.7</v>
      </c>
      <c r="F10" s="404">
        <v>40.9</v>
      </c>
      <c r="G10" s="404">
        <v>30.1</v>
      </c>
      <c r="H10" s="404">
        <v>23.2</v>
      </c>
      <c r="I10" s="404">
        <v>14.1</v>
      </c>
      <c r="J10" s="404">
        <v>29.6</v>
      </c>
    </row>
    <row r="11" spans="2:10" s="61" customFormat="1" ht="16.05" customHeight="1" x14ac:dyDescent="0.3">
      <c r="B11" s="16" t="s">
        <v>733</v>
      </c>
      <c r="C11" s="404">
        <v>1.1000000000000001</v>
      </c>
      <c r="D11" s="404"/>
      <c r="E11" s="404">
        <v>1.1000000000000001</v>
      </c>
      <c r="F11" s="404">
        <v>2.5</v>
      </c>
      <c r="G11" s="404">
        <v>1.1000000000000001</v>
      </c>
      <c r="H11" s="404">
        <v>1.1000000000000001</v>
      </c>
      <c r="I11" s="404">
        <v>0.5</v>
      </c>
      <c r="J11" s="404">
        <v>1.1000000000000001</v>
      </c>
    </row>
    <row r="12" spans="2:10" s="61" customFormat="1" ht="16.05" customHeight="1" x14ac:dyDescent="0.3">
      <c r="B12" s="16" t="s">
        <v>734</v>
      </c>
      <c r="C12" s="404">
        <v>15.7</v>
      </c>
      <c r="D12" s="404"/>
      <c r="E12" s="404">
        <v>3</v>
      </c>
      <c r="F12" s="404">
        <v>20.6</v>
      </c>
      <c r="G12" s="404">
        <v>16.399999999999999</v>
      </c>
      <c r="H12" s="404">
        <v>19.899999999999999</v>
      </c>
      <c r="I12" s="404">
        <v>9.5</v>
      </c>
      <c r="J12" s="404">
        <v>15.4</v>
      </c>
    </row>
    <row r="13" spans="2:10" s="61" customFormat="1" ht="16.05" customHeight="1" x14ac:dyDescent="0.3">
      <c r="B13" s="16" t="s">
        <v>735</v>
      </c>
      <c r="C13" s="404">
        <v>1.1000000000000001</v>
      </c>
      <c r="D13" s="404"/>
      <c r="E13" s="404">
        <v>0.3</v>
      </c>
      <c r="F13" s="404">
        <v>0.5</v>
      </c>
      <c r="G13" s="404">
        <v>0.5</v>
      </c>
      <c r="H13" s="404">
        <v>1.3</v>
      </c>
      <c r="I13" s="404">
        <v>0.7</v>
      </c>
      <c r="J13" s="404">
        <v>0.9</v>
      </c>
    </row>
    <row r="14" spans="2:10" s="61" customFormat="1" ht="16.05" customHeight="1" x14ac:dyDescent="0.3">
      <c r="B14" s="16" t="s">
        <v>736</v>
      </c>
      <c r="C14" s="404">
        <v>6.2</v>
      </c>
      <c r="D14" s="404"/>
      <c r="E14" s="404">
        <v>2.8</v>
      </c>
      <c r="F14" s="404">
        <v>11.7</v>
      </c>
      <c r="G14" s="404">
        <v>8.5</v>
      </c>
      <c r="H14" s="404">
        <v>6.1</v>
      </c>
      <c r="I14" s="404">
        <v>3.6</v>
      </c>
      <c r="J14" s="404">
        <v>6.1</v>
      </c>
    </row>
    <row r="15" spans="2:10" s="61" customFormat="1" ht="16.05" customHeight="1" x14ac:dyDescent="0.3">
      <c r="B15" s="13" t="s">
        <v>737</v>
      </c>
      <c r="C15" s="405">
        <v>2.4</v>
      </c>
      <c r="D15" s="405"/>
      <c r="E15" s="405">
        <v>0.2</v>
      </c>
      <c r="F15" s="405">
        <v>2.1</v>
      </c>
      <c r="G15" s="405">
        <v>2</v>
      </c>
      <c r="H15" s="405">
        <v>2.5</v>
      </c>
      <c r="I15" s="405">
        <v>0.8</v>
      </c>
      <c r="J15" s="405">
        <v>1.8</v>
      </c>
    </row>
    <row r="16" spans="2:10" s="61" customFormat="1" ht="16.05" customHeight="1" x14ac:dyDescent="0.3">
      <c r="B16" s="22" t="s">
        <v>703</v>
      </c>
      <c r="C16" s="403">
        <v>30.9</v>
      </c>
      <c r="D16" s="403"/>
      <c r="E16" s="403">
        <v>4.5999999999999996</v>
      </c>
      <c r="F16" s="403" t="s">
        <v>717</v>
      </c>
      <c r="G16" s="403">
        <v>32.299999999999997</v>
      </c>
      <c r="H16" s="403">
        <v>36.5</v>
      </c>
      <c r="I16" s="403">
        <v>65.3</v>
      </c>
      <c r="J16" s="403">
        <v>32.9</v>
      </c>
    </row>
    <row r="17" spans="2:11" s="61" customFormat="1" ht="16.05" customHeight="1" x14ac:dyDescent="0.3">
      <c r="B17" s="16" t="s">
        <v>731</v>
      </c>
      <c r="C17" s="404">
        <v>1.4</v>
      </c>
      <c r="D17" s="404"/>
      <c r="E17" s="404">
        <v>0.2</v>
      </c>
      <c r="F17" s="404" t="s">
        <v>967</v>
      </c>
      <c r="G17" s="404">
        <v>1.5</v>
      </c>
      <c r="H17" s="404">
        <v>2</v>
      </c>
      <c r="I17" s="404">
        <v>2.5</v>
      </c>
      <c r="J17" s="404">
        <v>1.6</v>
      </c>
    </row>
    <row r="18" spans="2:11" s="61" customFormat="1" ht="16.05" customHeight="1" x14ac:dyDescent="0.3">
      <c r="B18" s="16" t="s">
        <v>732</v>
      </c>
      <c r="C18" s="404">
        <v>5.2</v>
      </c>
      <c r="D18" s="404"/>
      <c r="E18" s="404">
        <v>1.1000000000000001</v>
      </c>
      <c r="F18" s="404" t="s">
        <v>717</v>
      </c>
      <c r="G18" s="404">
        <v>6.9</v>
      </c>
      <c r="H18" s="404">
        <v>4.8</v>
      </c>
      <c r="I18" s="404">
        <v>11.2</v>
      </c>
      <c r="J18" s="404">
        <v>5.4</v>
      </c>
    </row>
    <row r="19" spans="2:11" s="61" customFormat="1" ht="16.05" customHeight="1" x14ac:dyDescent="0.3">
      <c r="B19" s="16" t="s">
        <v>733</v>
      </c>
      <c r="C19" s="404">
        <v>0.4</v>
      </c>
      <c r="D19" s="404"/>
      <c r="E19" s="404">
        <v>0.1</v>
      </c>
      <c r="F19" s="404" t="s">
        <v>967</v>
      </c>
      <c r="G19" s="404">
        <v>0.4</v>
      </c>
      <c r="H19" s="404">
        <v>0.6</v>
      </c>
      <c r="I19" s="404">
        <v>0.8</v>
      </c>
      <c r="J19" s="404">
        <v>0.5</v>
      </c>
    </row>
    <row r="20" spans="2:11" s="61" customFormat="1" ht="16.05" customHeight="1" x14ac:dyDescent="0.3">
      <c r="B20" s="16" t="s">
        <v>734</v>
      </c>
      <c r="C20" s="404">
        <v>17.8</v>
      </c>
      <c r="D20" s="404"/>
      <c r="E20" s="404">
        <v>2.2999999999999998</v>
      </c>
      <c r="F20" s="404" t="s">
        <v>967</v>
      </c>
      <c r="G20" s="404">
        <v>16.3</v>
      </c>
      <c r="H20" s="404">
        <v>20</v>
      </c>
      <c r="I20" s="404">
        <v>36.4</v>
      </c>
      <c r="J20" s="404">
        <v>17.8</v>
      </c>
    </row>
    <row r="21" spans="2:11" s="61" customFormat="1" ht="16.05" customHeight="1" x14ac:dyDescent="0.3">
      <c r="B21" s="16" t="s">
        <v>735</v>
      </c>
      <c r="C21" s="404">
        <v>1.3</v>
      </c>
      <c r="D21" s="404"/>
      <c r="E21" s="404">
        <v>0.2</v>
      </c>
      <c r="F21" s="404" t="s">
        <v>967</v>
      </c>
      <c r="G21" s="404">
        <v>1.4</v>
      </c>
      <c r="H21" s="404">
        <v>1.7</v>
      </c>
      <c r="I21" s="404">
        <v>2.9</v>
      </c>
      <c r="J21" s="404">
        <v>1.5</v>
      </c>
    </row>
    <row r="22" spans="2:11" s="61" customFormat="1" ht="16.05" customHeight="1" x14ac:dyDescent="0.3">
      <c r="B22" s="16" t="s">
        <v>736</v>
      </c>
      <c r="C22" s="404">
        <v>3.1</v>
      </c>
      <c r="D22" s="404"/>
      <c r="E22" s="404">
        <v>0.7</v>
      </c>
      <c r="F22" s="404" t="s">
        <v>717</v>
      </c>
      <c r="G22" s="404">
        <v>3.4</v>
      </c>
      <c r="H22" s="404">
        <v>4.4000000000000004</v>
      </c>
      <c r="I22" s="404">
        <v>7.3</v>
      </c>
      <c r="J22" s="404">
        <v>3.8</v>
      </c>
    </row>
    <row r="23" spans="2:11" s="61" customFormat="1" ht="16.05" customHeight="1" x14ac:dyDescent="0.3">
      <c r="B23" s="13" t="s">
        <v>737</v>
      </c>
      <c r="C23" s="405">
        <v>1.7</v>
      </c>
      <c r="D23" s="405"/>
      <c r="E23" s="405" t="s">
        <v>968</v>
      </c>
      <c r="F23" s="405" t="s">
        <v>967</v>
      </c>
      <c r="G23" s="405">
        <v>2.2999999999999998</v>
      </c>
      <c r="H23" s="405">
        <v>2.9</v>
      </c>
      <c r="I23" s="405">
        <v>4.0999999999999996</v>
      </c>
      <c r="J23" s="405">
        <v>2.4</v>
      </c>
    </row>
    <row r="24" spans="2:11" s="61" customFormat="1" ht="16.05" customHeight="1" x14ac:dyDescent="0.3">
      <c r="B24" s="27" t="s">
        <v>969</v>
      </c>
      <c r="C24" s="406">
        <v>100</v>
      </c>
      <c r="D24" s="406"/>
      <c r="E24" s="406">
        <v>100</v>
      </c>
      <c r="F24" s="406">
        <v>100</v>
      </c>
      <c r="G24" s="406">
        <v>100</v>
      </c>
      <c r="H24" s="406">
        <v>100</v>
      </c>
      <c r="I24" s="406">
        <v>100</v>
      </c>
      <c r="J24" s="406">
        <v>100</v>
      </c>
    </row>
    <row r="25" spans="2:11" s="61" customFormat="1" ht="16.05" customHeight="1" x14ac:dyDescent="0.3">
      <c r="B25" s="49" t="s">
        <v>46</v>
      </c>
      <c r="C25" s="407"/>
      <c r="D25" s="407"/>
      <c r="E25" s="407"/>
      <c r="F25" s="407"/>
      <c r="G25" s="407"/>
      <c r="H25" s="407"/>
      <c r="I25" s="407"/>
      <c r="J25" s="407"/>
    </row>
    <row r="26" spans="2:11" s="61" customFormat="1" ht="16.05" customHeight="1" x14ac:dyDescent="0.3">
      <c r="B26" s="13" t="s">
        <v>935</v>
      </c>
      <c r="C26" s="389">
        <v>75209</v>
      </c>
      <c r="D26" s="390"/>
      <c r="E26" s="389">
        <v>12370</v>
      </c>
      <c r="F26" s="389">
        <v>2076</v>
      </c>
      <c r="G26" s="389">
        <v>20579</v>
      </c>
      <c r="H26" s="389">
        <v>38058</v>
      </c>
      <c r="I26" s="389">
        <v>9507</v>
      </c>
      <c r="J26" s="389">
        <v>82590</v>
      </c>
      <c r="K26" s="408"/>
    </row>
    <row r="27" spans="2:11" s="59" customFormat="1" ht="5.0999999999999996" customHeight="1" x14ac:dyDescent="0.3">
      <c r="B27" s="808"/>
      <c r="C27" s="739"/>
      <c r="D27" s="739"/>
      <c r="E27" s="739"/>
      <c r="F27" s="739"/>
      <c r="G27" s="739"/>
      <c r="H27" s="739"/>
      <c r="I27" s="739"/>
      <c r="J27" s="739"/>
    </row>
    <row r="28" spans="2:11" s="59" customFormat="1" ht="35.25" customHeight="1" x14ac:dyDescent="0.25">
      <c r="B28" s="723" t="s">
        <v>1387</v>
      </c>
      <c r="C28" s="728"/>
      <c r="D28" s="728"/>
      <c r="E28" s="728"/>
      <c r="F28" s="728"/>
      <c r="G28" s="728"/>
      <c r="H28" s="728"/>
      <c r="I28" s="728"/>
      <c r="J28" s="728"/>
    </row>
    <row r="29" spans="2:11" ht="14.4" customHeight="1" x14ac:dyDescent="0.3"/>
    <row r="30" spans="2:11" ht="14.4" customHeight="1" x14ac:dyDescent="0.3"/>
    <row r="31" spans="2:11" ht="14.4" customHeight="1" x14ac:dyDescent="0.3"/>
    <row r="32" spans="2:11"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spans="2:4" ht="14.4" customHeight="1" x14ac:dyDescent="0.3"/>
    <row r="82" spans="2:4" ht="14.4" customHeight="1" x14ac:dyDescent="0.3"/>
    <row r="83" spans="2:4" ht="14.4" customHeight="1" x14ac:dyDescent="0.3"/>
    <row r="84" spans="2:4" ht="14.4" customHeight="1" x14ac:dyDescent="0.3"/>
    <row r="85" spans="2:4" ht="14.4" customHeight="1" x14ac:dyDescent="0.3"/>
    <row r="86" spans="2:4" ht="14.4" customHeight="1" x14ac:dyDescent="0.3"/>
    <row r="87" spans="2:4" ht="14.4" customHeight="1" x14ac:dyDescent="0.3"/>
    <row r="88" spans="2:4" ht="14.4" customHeight="1" x14ac:dyDescent="0.3"/>
    <row r="89" spans="2:4" ht="14.4" customHeight="1" x14ac:dyDescent="0.3"/>
    <row r="90" spans="2:4" ht="14.4" customHeight="1" x14ac:dyDescent="0.3"/>
    <row r="91" spans="2:4" ht="14.4" customHeight="1" x14ac:dyDescent="0.3">
      <c r="B91" s="732"/>
      <c r="C91" s="733"/>
      <c r="D91" s="733"/>
    </row>
    <row r="92" spans="2:4" ht="14.4" customHeight="1" x14ac:dyDescent="0.3"/>
  </sheetData>
  <mergeCells count="10">
    <mergeCell ref="B91:D91"/>
    <mergeCell ref="B2:J2"/>
    <mergeCell ref="B3:J3"/>
    <mergeCell ref="E6:I6"/>
    <mergeCell ref="B28:J28"/>
    <mergeCell ref="E5:J5"/>
    <mergeCell ref="B27:J27"/>
    <mergeCell ref="J6:J7"/>
    <mergeCell ref="B4:J4"/>
    <mergeCell ref="C6:C7"/>
  </mergeCells>
  <hyperlinks>
    <hyperlink ref="B1" location="Indice!A1" display="Ritorna all'indice" xr:uid="{00000000-0004-0000-5400-000000000000}"/>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5B9BD5"/>
  </sheetPr>
  <dimension ref="B1:J107"/>
  <sheetViews>
    <sheetView showGridLines="0" zoomScaleNormal="100" workbookViewId="0"/>
  </sheetViews>
  <sheetFormatPr defaultColWidth="9.33203125" defaultRowHeight="14.4" x14ac:dyDescent="0.3"/>
  <cols>
    <col min="1" max="1" width="5.5546875" style="45" customWidth="1"/>
    <col min="2" max="2" width="18.6640625" style="45" customWidth="1"/>
    <col min="3" max="3" width="9.5546875" style="45" customWidth="1"/>
    <col min="4" max="4" width="0.5546875" style="45" customWidth="1"/>
    <col min="5" max="9" width="11.5546875" style="45" customWidth="1"/>
    <col min="10" max="10" width="9.5546875" style="45" customWidth="1"/>
    <col min="11" max="12" width="8.5546875" style="45" customWidth="1"/>
    <col min="13" max="13" width="9.33203125" style="45" customWidth="1"/>
    <col min="14" max="16384" width="9.33203125" style="45"/>
  </cols>
  <sheetData>
    <row r="1" spans="2:10" s="1" customFormat="1" ht="15" customHeight="1" x14ac:dyDescent="0.25">
      <c r="B1" s="699" t="s">
        <v>0</v>
      </c>
    </row>
    <row r="2" spans="2:10" s="1" customFormat="1" ht="15" customHeight="1" x14ac:dyDescent="0.25">
      <c r="B2" s="736" t="s">
        <v>206</v>
      </c>
      <c r="C2" s="722"/>
      <c r="D2" s="722"/>
      <c r="E2" s="722"/>
      <c r="F2" s="722"/>
      <c r="G2" s="722"/>
      <c r="H2" s="722"/>
      <c r="I2" s="722"/>
      <c r="J2" s="722"/>
    </row>
    <row r="3" spans="2:10" s="1" customFormat="1" ht="15" customHeight="1" x14ac:dyDescent="0.25">
      <c r="B3" s="726" t="s">
        <v>207</v>
      </c>
      <c r="C3" s="722"/>
      <c r="D3" s="722"/>
      <c r="E3" s="722"/>
      <c r="F3" s="722"/>
      <c r="G3" s="722"/>
      <c r="H3" s="722"/>
      <c r="I3" s="722"/>
      <c r="J3" s="722"/>
    </row>
    <row r="4" spans="2:10" s="57" customFormat="1" ht="15" customHeight="1" x14ac:dyDescent="0.3">
      <c r="B4" s="716" t="s">
        <v>741</v>
      </c>
      <c r="C4" s="717"/>
      <c r="D4" s="717"/>
      <c r="E4" s="717"/>
      <c r="F4" s="717"/>
      <c r="G4" s="717"/>
      <c r="H4" s="717"/>
      <c r="I4" s="717"/>
      <c r="J4" s="717"/>
    </row>
    <row r="5" spans="2:10" s="59" customFormat="1" ht="17.100000000000001" customHeight="1" x14ac:dyDescent="0.3">
      <c r="B5" s="382"/>
      <c r="C5" s="140">
        <v>2024</v>
      </c>
      <c r="D5" s="87"/>
      <c r="E5" s="809"/>
      <c r="F5" s="725"/>
      <c r="G5" s="725"/>
      <c r="H5" s="725"/>
      <c r="I5" s="725"/>
      <c r="J5" s="140">
        <v>2025</v>
      </c>
    </row>
    <row r="6" spans="2:10" s="59" customFormat="1" ht="17.100000000000001" customHeight="1" x14ac:dyDescent="0.3">
      <c r="B6" s="382"/>
      <c r="C6" s="749" t="s">
        <v>329</v>
      </c>
      <c r="D6" s="18"/>
      <c r="E6" s="761" t="s">
        <v>913</v>
      </c>
      <c r="F6" s="725"/>
      <c r="G6" s="725"/>
      <c r="H6" s="725"/>
      <c r="I6" s="725"/>
      <c r="J6" s="749" t="s">
        <v>329</v>
      </c>
    </row>
    <row r="7" spans="2:10" s="59" customFormat="1" ht="30" customHeight="1" x14ac:dyDescent="0.25">
      <c r="B7" s="28"/>
      <c r="C7" s="717"/>
      <c r="D7" s="135"/>
      <c r="E7" s="14" t="s">
        <v>798</v>
      </c>
      <c r="F7" s="14" t="s">
        <v>946</v>
      </c>
      <c r="G7" s="14" t="s">
        <v>947</v>
      </c>
      <c r="H7" s="14" t="s">
        <v>800</v>
      </c>
      <c r="I7" s="14" t="s">
        <v>801</v>
      </c>
      <c r="J7" s="717"/>
    </row>
    <row r="8" spans="2:10" s="59" customFormat="1" ht="15" customHeight="1" x14ac:dyDescent="0.25">
      <c r="B8" s="382" t="s">
        <v>970</v>
      </c>
      <c r="C8" s="404">
        <v>25.1</v>
      </c>
      <c r="D8" s="409"/>
      <c r="E8" s="404">
        <v>3.1</v>
      </c>
      <c r="F8" s="404" t="s">
        <v>339</v>
      </c>
      <c r="G8" s="404">
        <v>28.8</v>
      </c>
      <c r="H8" s="404">
        <v>28.4</v>
      </c>
      <c r="I8" s="404">
        <v>53.7</v>
      </c>
      <c r="J8" s="404">
        <v>26.9</v>
      </c>
    </row>
    <row r="9" spans="2:10" s="59" customFormat="1" ht="15" customHeight="1" x14ac:dyDescent="0.25">
      <c r="B9" s="382" t="s">
        <v>971</v>
      </c>
      <c r="C9" s="404">
        <v>5.4</v>
      </c>
      <c r="D9" s="409"/>
      <c r="E9" s="404">
        <v>3.4</v>
      </c>
      <c r="F9" s="404" t="s">
        <v>339</v>
      </c>
      <c r="G9" s="404">
        <v>2.7</v>
      </c>
      <c r="H9" s="404">
        <v>7</v>
      </c>
      <c r="I9" s="404">
        <v>9.9</v>
      </c>
      <c r="J9" s="404">
        <v>5.6</v>
      </c>
    </row>
    <row r="10" spans="2:10" s="59" customFormat="1" ht="15" customHeight="1" x14ac:dyDescent="0.25">
      <c r="B10" s="410" t="s">
        <v>972</v>
      </c>
      <c r="C10" s="411">
        <v>4.7</v>
      </c>
      <c r="D10" s="412"/>
      <c r="E10" s="411">
        <v>3.1</v>
      </c>
      <c r="F10" s="411" t="s">
        <v>339</v>
      </c>
      <c r="G10" s="411">
        <v>2.4</v>
      </c>
      <c r="H10" s="411">
        <v>5.9</v>
      </c>
      <c r="I10" s="411">
        <v>7.1</v>
      </c>
      <c r="J10" s="411">
        <v>4.5999999999999996</v>
      </c>
    </row>
    <row r="11" spans="2:10" s="59" customFormat="1" ht="15" customHeight="1" x14ac:dyDescent="0.25">
      <c r="B11" s="410" t="s">
        <v>973</v>
      </c>
      <c r="C11" s="411">
        <v>0.7</v>
      </c>
      <c r="D11" s="412"/>
      <c r="E11" s="411">
        <v>0.2</v>
      </c>
      <c r="F11" s="411" t="s">
        <v>339</v>
      </c>
      <c r="G11" s="411">
        <v>0.3</v>
      </c>
      <c r="H11" s="411">
        <v>1.2</v>
      </c>
      <c r="I11" s="411" t="s">
        <v>974</v>
      </c>
      <c r="J11" s="411">
        <v>1</v>
      </c>
    </row>
    <row r="12" spans="2:10" s="59" customFormat="1" ht="15" customHeight="1" x14ac:dyDescent="0.25">
      <c r="B12" s="277" t="s">
        <v>975</v>
      </c>
      <c r="C12" s="413">
        <v>30.5</v>
      </c>
      <c r="D12" s="414"/>
      <c r="E12" s="413">
        <v>6.4</v>
      </c>
      <c r="F12" s="413" t="s">
        <v>339</v>
      </c>
      <c r="G12" s="413">
        <v>31.4</v>
      </c>
      <c r="H12" s="413">
        <v>35.4</v>
      </c>
      <c r="I12" s="413">
        <v>63.6</v>
      </c>
      <c r="J12" s="413">
        <v>32.4</v>
      </c>
    </row>
    <row r="13" spans="2:10" ht="24" customHeight="1" x14ac:dyDescent="0.3">
      <c r="B13" s="723" t="s">
        <v>976</v>
      </c>
      <c r="C13" s="733"/>
      <c r="D13" s="733"/>
      <c r="E13" s="733"/>
      <c r="F13" s="733"/>
      <c r="G13" s="733"/>
      <c r="H13" s="733"/>
      <c r="I13" s="733"/>
      <c r="J13" s="733"/>
    </row>
    <row r="14" spans="2:10" ht="14.4" customHeight="1" x14ac:dyDescent="0.3"/>
    <row r="15" spans="2:10" ht="14.4" customHeight="1" x14ac:dyDescent="0.3"/>
    <row r="16" spans="2:10"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5" ht="14.4" customHeight="1" x14ac:dyDescent="0.3"/>
    <row r="98" spans="2:5" ht="14.4" customHeight="1" x14ac:dyDescent="0.3"/>
    <row r="99" spans="2:5" ht="14.4" customHeight="1" x14ac:dyDescent="0.3"/>
    <row r="100" spans="2:5" ht="14.4" customHeight="1" x14ac:dyDescent="0.3"/>
    <row r="101" spans="2:5" ht="14.4" customHeight="1" x14ac:dyDescent="0.3"/>
    <row r="102" spans="2:5" ht="14.4" customHeight="1" x14ac:dyDescent="0.3"/>
    <row r="103" spans="2:5" ht="14.4" customHeight="1" x14ac:dyDescent="0.3"/>
    <row r="104" spans="2:5" ht="14.4" customHeight="1" x14ac:dyDescent="0.3"/>
    <row r="105" spans="2:5" ht="14.4" customHeight="1" x14ac:dyDescent="0.3"/>
    <row r="106" spans="2:5" ht="14.4" customHeight="1" x14ac:dyDescent="0.3">
      <c r="B106" s="732"/>
      <c r="C106" s="733"/>
      <c r="D106" s="733"/>
      <c r="E106" s="733"/>
    </row>
    <row r="107" spans="2:5" ht="14.4" customHeight="1" x14ac:dyDescent="0.3"/>
  </sheetData>
  <mergeCells count="9">
    <mergeCell ref="B2:J2"/>
    <mergeCell ref="B3:J3"/>
    <mergeCell ref="B106:E106"/>
    <mergeCell ref="E6:I6"/>
    <mergeCell ref="J6:J7"/>
    <mergeCell ref="E5:I5"/>
    <mergeCell ref="B4:J4"/>
    <mergeCell ref="C6:C7"/>
    <mergeCell ref="B13:J13"/>
  </mergeCells>
  <hyperlinks>
    <hyperlink ref="B1" location="Indice!A1" display="Ritorna all'indice" xr:uid="{00000000-0004-0000-5500-000000000000}"/>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5B9BD5"/>
  </sheetPr>
  <dimension ref="B1:F97"/>
  <sheetViews>
    <sheetView showGridLines="0" zoomScaleNormal="100" workbookViewId="0"/>
  </sheetViews>
  <sheetFormatPr defaultColWidth="8.5546875" defaultRowHeight="13.8" x14ac:dyDescent="0.25"/>
  <cols>
    <col min="1" max="1" width="5.5546875" style="11" customWidth="1"/>
    <col min="2" max="2" width="20.21875" style="11" customWidth="1"/>
    <col min="3" max="3" width="11.5546875" style="11" customWidth="1"/>
    <col min="4" max="5" width="14.6640625" style="11" customWidth="1"/>
    <col min="6" max="6" width="8.5546875" style="11" customWidth="1"/>
    <col min="7" max="16384" width="8.5546875" style="11"/>
  </cols>
  <sheetData>
    <row r="1" spans="2:6" s="1" customFormat="1" ht="15" customHeight="1" x14ac:dyDescent="0.25">
      <c r="B1" s="699" t="s">
        <v>0</v>
      </c>
    </row>
    <row r="2" spans="2:6" s="223" customFormat="1" ht="15" customHeight="1" x14ac:dyDescent="0.3">
      <c r="B2" s="736" t="s">
        <v>208</v>
      </c>
      <c r="C2" s="786"/>
      <c r="D2" s="786"/>
      <c r="E2" s="786"/>
    </row>
    <row r="3" spans="2:6" s="223" customFormat="1" ht="15" customHeight="1" x14ac:dyDescent="0.3">
      <c r="B3" s="42" t="s">
        <v>209</v>
      </c>
      <c r="C3" s="42"/>
      <c r="D3" s="42"/>
      <c r="E3" s="42"/>
      <c r="F3" s="42"/>
    </row>
    <row r="4" spans="2:6" s="57" customFormat="1" ht="15" customHeight="1" x14ac:dyDescent="0.3">
      <c r="B4" s="72" t="s">
        <v>741</v>
      </c>
      <c r="C4" s="72"/>
      <c r="D4" s="72"/>
      <c r="E4" s="72"/>
      <c r="F4" s="72"/>
    </row>
    <row r="5" spans="2:6" s="59" customFormat="1" ht="30" customHeight="1" x14ac:dyDescent="0.25">
      <c r="B5" s="415" t="s">
        <v>913</v>
      </c>
      <c r="C5" s="149" t="s">
        <v>753</v>
      </c>
      <c r="D5" s="149" t="s">
        <v>754</v>
      </c>
      <c r="E5" s="149" t="s">
        <v>977</v>
      </c>
      <c r="F5" s="33"/>
    </row>
    <row r="6" spans="2:6" s="59" customFormat="1" ht="16.05" customHeight="1" x14ac:dyDescent="0.25">
      <c r="B6" s="416" t="s">
        <v>823</v>
      </c>
      <c r="C6" s="416">
        <v>2024</v>
      </c>
      <c r="D6" s="417">
        <v>2.813414451944503</v>
      </c>
      <c r="E6" s="417">
        <v>3.6010802144722498</v>
      </c>
      <c r="F6" s="33"/>
    </row>
    <row r="7" spans="2:6" s="59" customFormat="1" ht="16.05" customHeight="1" x14ac:dyDescent="0.25">
      <c r="B7" s="418"/>
      <c r="C7" s="418">
        <v>2025</v>
      </c>
      <c r="D7" s="419">
        <v>3.363606499512136</v>
      </c>
      <c r="E7" s="419">
        <v>0.64847843592716936</v>
      </c>
      <c r="F7" s="33"/>
    </row>
    <row r="8" spans="2:6" s="59" customFormat="1" ht="16.05" customHeight="1" x14ac:dyDescent="0.25">
      <c r="B8" s="416" t="s">
        <v>838</v>
      </c>
      <c r="C8" s="416">
        <v>2024</v>
      </c>
      <c r="D8" s="417">
        <v>1.8845702584466559</v>
      </c>
      <c r="E8" s="417">
        <v>18.97833012869113</v>
      </c>
      <c r="F8" s="33"/>
    </row>
    <row r="9" spans="2:6" s="59" customFormat="1" ht="16.05" customHeight="1" x14ac:dyDescent="0.25">
      <c r="B9" s="418"/>
      <c r="C9" s="418">
        <v>2025</v>
      </c>
      <c r="D9" s="419">
        <v>0.79793346369357743</v>
      </c>
      <c r="E9" s="419">
        <v>23.28469975730917</v>
      </c>
      <c r="F9" s="33"/>
    </row>
    <row r="10" spans="2:6" s="59" customFormat="1" ht="16.05" customHeight="1" x14ac:dyDescent="0.25">
      <c r="B10" s="416" t="s">
        <v>839</v>
      </c>
      <c r="C10" s="416">
        <v>2024</v>
      </c>
      <c r="D10" s="417">
        <v>18.525402646709701</v>
      </c>
      <c r="E10" s="417">
        <v>27.958636076806009</v>
      </c>
      <c r="F10" s="33"/>
    </row>
    <row r="11" spans="2:6" s="59" customFormat="1" ht="16.05" customHeight="1" x14ac:dyDescent="0.25">
      <c r="B11" s="418"/>
      <c r="C11" s="418">
        <v>2025</v>
      </c>
      <c r="D11" s="419">
        <v>20.839842464670511</v>
      </c>
      <c r="E11" s="419">
        <v>26.427198402827141</v>
      </c>
      <c r="F11" s="33"/>
    </row>
    <row r="12" spans="2:6" s="59" customFormat="1" ht="16.05" customHeight="1" x14ac:dyDescent="0.25">
      <c r="B12" s="416" t="s">
        <v>825</v>
      </c>
      <c r="C12" s="416">
        <v>2024</v>
      </c>
      <c r="D12" s="417">
        <v>16.999144032964409</v>
      </c>
      <c r="E12" s="417">
        <v>36.980390152255858</v>
      </c>
      <c r="F12" s="33"/>
    </row>
    <row r="13" spans="2:6" s="59" customFormat="1" ht="16.05" customHeight="1" x14ac:dyDescent="0.25">
      <c r="B13" s="418"/>
      <c r="C13" s="418">
        <v>2025</v>
      </c>
      <c r="D13" s="419">
        <v>15.975557493210029</v>
      </c>
      <c r="E13" s="419">
        <v>39.238761808068212</v>
      </c>
      <c r="F13" s="33"/>
    </row>
    <row r="14" spans="2:6" s="59" customFormat="1" ht="16.05" customHeight="1" x14ac:dyDescent="0.25">
      <c r="B14" s="416" t="s">
        <v>826</v>
      </c>
      <c r="C14" s="416">
        <v>2024</v>
      </c>
      <c r="D14" s="417">
        <v>20.238953672028789</v>
      </c>
      <c r="E14" s="417">
        <v>38.091052588131411</v>
      </c>
      <c r="F14" s="159"/>
    </row>
    <row r="15" spans="2:6" s="59" customFormat="1" ht="16.05" customHeight="1" x14ac:dyDescent="0.25">
      <c r="B15" s="418"/>
      <c r="C15" s="418">
        <v>2025</v>
      </c>
      <c r="D15" s="419">
        <v>20.434777616556492</v>
      </c>
      <c r="E15" s="419">
        <v>39.865897199380697</v>
      </c>
      <c r="F15" s="33"/>
    </row>
    <row r="16" spans="2:6" ht="61.8" customHeight="1" x14ac:dyDescent="0.25">
      <c r="B16" s="723" t="s">
        <v>1389</v>
      </c>
      <c r="C16" s="719"/>
      <c r="D16" s="719"/>
      <c r="E16" s="719"/>
    </row>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spans="2:5" ht="13.8" customHeight="1" x14ac:dyDescent="0.25"/>
    <row r="82" spans="2:5" ht="13.8" customHeight="1" x14ac:dyDescent="0.25"/>
    <row r="83" spans="2:5" ht="13.8" customHeight="1" x14ac:dyDescent="0.25"/>
    <row r="84" spans="2:5" ht="13.8" customHeight="1" x14ac:dyDescent="0.25"/>
    <row r="85" spans="2:5" ht="13.8" customHeight="1" x14ac:dyDescent="0.25"/>
    <row r="86" spans="2:5" ht="13.8" customHeight="1" x14ac:dyDescent="0.25"/>
    <row r="87" spans="2:5" ht="13.8" customHeight="1" x14ac:dyDescent="0.25"/>
    <row r="88" spans="2:5" ht="13.8" customHeight="1" x14ac:dyDescent="0.25"/>
    <row r="89" spans="2:5" ht="13.8" customHeight="1" x14ac:dyDescent="0.25"/>
    <row r="90" spans="2:5" ht="13.8" customHeight="1" x14ac:dyDescent="0.25"/>
    <row r="91" spans="2:5" ht="13.8" customHeight="1" x14ac:dyDescent="0.25"/>
    <row r="92" spans="2:5" ht="13.8" customHeight="1" x14ac:dyDescent="0.25"/>
    <row r="93" spans="2:5" ht="13.8" customHeight="1" x14ac:dyDescent="0.25"/>
    <row r="94" spans="2:5" ht="13.8" customHeight="1" x14ac:dyDescent="0.25"/>
    <row r="95" spans="2:5" ht="13.8" customHeight="1" x14ac:dyDescent="0.25"/>
    <row r="96" spans="2:5" ht="13.8" customHeight="1" x14ac:dyDescent="0.25">
      <c r="B96" s="720"/>
      <c r="C96" s="719"/>
      <c r="D96" s="719"/>
      <c r="E96" s="719"/>
    </row>
    <row r="97" ht="13.8" customHeight="1" x14ac:dyDescent="0.25"/>
  </sheetData>
  <mergeCells count="3">
    <mergeCell ref="B96:E96"/>
    <mergeCell ref="B2:E2"/>
    <mergeCell ref="B16:E16"/>
  </mergeCells>
  <hyperlinks>
    <hyperlink ref="B1" location="Indice!A1" display="Ritorna all'indice" xr:uid="{00000000-0004-0000-5600-000000000000}"/>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5B9BD5"/>
  </sheetPr>
  <dimension ref="B1:G100"/>
  <sheetViews>
    <sheetView showGridLines="0" zoomScaleNormal="100" workbookViewId="0"/>
  </sheetViews>
  <sheetFormatPr defaultColWidth="8.5546875" defaultRowHeight="14.4" x14ac:dyDescent="0.3"/>
  <cols>
    <col min="1" max="1" width="5.5546875" style="45" customWidth="1"/>
    <col min="2" max="2" width="19.5546875" style="45" customWidth="1"/>
    <col min="3" max="7" width="12.5546875" style="45" customWidth="1"/>
    <col min="8" max="8" width="8.5546875" style="45" customWidth="1"/>
    <col min="9" max="16384" width="8.5546875" style="45"/>
  </cols>
  <sheetData>
    <row r="1" spans="2:7" s="1" customFormat="1" ht="15" customHeight="1" x14ac:dyDescent="0.25">
      <c r="B1" s="699" t="s">
        <v>0</v>
      </c>
    </row>
    <row r="2" spans="2:7" s="1" customFormat="1" ht="15" customHeight="1" x14ac:dyDescent="0.25">
      <c r="B2" s="736" t="s">
        <v>210</v>
      </c>
      <c r="C2" s="722"/>
      <c r="D2" s="722"/>
      <c r="E2" s="722"/>
      <c r="F2" s="722"/>
      <c r="G2" s="722"/>
    </row>
    <row r="3" spans="2:7" s="1" customFormat="1" ht="15" customHeight="1" x14ac:dyDescent="0.25">
      <c r="B3" s="726" t="s">
        <v>211</v>
      </c>
      <c r="C3" s="722"/>
      <c r="D3" s="722"/>
      <c r="E3" s="722"/>
      <c r="F3" s="722"/>
      <c r="G3" s="722"/>
    </row>
    <row r="4" spans="2:7" s="57" customFormat="1" ht="15" customHeight="1" x14ac:dyDescent="0.3">
      <c r="B4" s="729" t="s">
        <v>345</v>
      </c>
      <c r="C4" s="730"/>
      <c r="D4" s="730"/>
      <c r="E4" s="730"/>
      <c r="F4" s="730"/>
      <c r="G4" s="730"/>
    </row>
    <row r="5" spans="2:7" s="59" customFormat="1" ht="30" customHeight="1" x14ac:dyDescent="0.25">
      <c r="B5" s="748" t="s">
        <v>913</v>
      </c>
      <c r="C5" s="9" t="s">
        <v>830</v>
      </c>
      <c r="D5" s="9" t="s">
        <v>978</v>
      </c>
      <c r="E5" s="9" t="s">
        <v>979</v>
      </c>
      <c r="F5" s="9" t="s">
        <v>980</v>
      </c>
      <c r="G5" s="9" t="s">
        <v>981</v>
      </c>
    </row>
    <row r="6" spans="2:7" s="59" customFormat="1" ht="15" customHeight="1" x14ac:dyDescent="0.25">
      <c r="B6" s="717"/>
      <c r="C6" s="15" t="s">
        <v>835</v>
      </c>
      <c r="D6" s="15" t="s">
        <v>810</v>
      </c>
      <c r="E6" s="15" t="s">
        <v>836</v>
      </c>
      <c r="F6" s="15" t="s">
        <v>811</v>
      </c>
      <c r="G6" s="15" t="s">
        <v>812</v>
      </c>
    </row>
    <row r="7" spans="2:7" s="61" customFormat="1" ht="15" customHeight="1" x14ac:dyDescent="0.3">
      <c r="B7" s="382" t="s">
        <v>823</v>
      </c>
      <c r="C7" s="404">
        <v>2.2999999999999998</v>
      </c>
      <c r="D7" s="404">
        <v>2.7</v>
      </c>
      <c r="E7" s="404">
        <v>3.2</v>
      </c>
      <c r="F7" s="404">
        <v>0.7</v>
      </c>
      <c r="G7" s="404">
        <v>0.7</v>
      </c>
    </row>
    <row r="8" spans="2:7" s="61" customFormat="1" ht="15" customHeight="1" x14ac:dyDescent="0.3">
      <c r="B8" s="382" t="s">
        <v>838</v>
      </c>
      <c r="C8" s="404">
        <v>2.2000000000000002</v>
      </c>
      <c r="D8" s="404">
        <v>2.6</v>
      </c>
      <c r="E8" s="404">
        <v>2.8</v>
      </c>
      <c r="F8" s="404">
        <v>0.9</v>
      </c>
      <c r="G8" s="404">
        <v>0.5</v>
      </c>
    </row>
    <row r="9" spans="2:7" s="61" customFormat="1" ht="15" customHeight="1" x14ac:dyDescent="0.3">
      <c r="B9" s="382" t="s">
        <v>839</v>
      </c>
      <c r="C9" s="404">
        <v>4.7</v>
      </c>
      <c r="D9" s="404">
        <v>5.4</v>
      </c>
      <c r="E9" s="404">
        <v>6</v>
      </c>
      <c r="F9" s="404">
        <v>2.4</v>
      </c>
      <c r="G9" s="404">
        <v>2.6</v>
      </c>
    </row>
    <row r="10" spans="2:7" s="61" customFormat="1" ht="15" customHeight="1" x14ac:dyDescent="0.3">
      <c r="B10" s="382" t="s">
        <v>825</v>
      </c>
      <c r="C10" s="404">
        <v>5</v>
      </c>
      <c r="D10" s="404">
        <v>5.7</v>
      </c>
      <c r="E10" s="404">
        <v>6.1</v>
      </c>
      <c r="F10" s="404">
        <v>2.4</v>
      </c>
      <c r="G10" s="404">
        <v>2.7</v>
      </c>
    </row>
    <row r="11" spans="2:7" s="61" customFormat="1" ht="15" customHeight="1" x14ac:dyDescent="0.3">
      <c r="B11" s="382" t="s">
        <v>826</v>
      </c>
      <c r="C11" s="404">
        <v>7.7</v>
      </c>
      <c r="D11" s="404">
        <v>9</v>
      </c>
      <c r="E11" s="404">
        <v>9.4</v>
      </c>
      <c r="F11" s="404">
        <v>5.0999999999999996</v>
      </c>
      <c r="G11" s="404">
        <v>4.8</v>
      </c>
    </row>
    <row r="12" spans="2:7" s="61" customFormat="1" ht="15" customHeight="1" x14ac:dyDescent="0.3">
      <c r="B12" s="214" t="s">
        <v>840</v>
      </c>
      <c r="C12" s="421">
        <v>4.8</v>
      </c>
      <c r="D12" s="421">
        <v>5.4</v>
      </c>
      <c r="E12" s="421">
        <v>5.8</v>
      </c>
      <c r="F12" s="421">
        <v>2.2999999999999998</v>
      </c>
      <c r="G12" s="421">
        <v>2.4</v>
      </c>
    </row>
    <row r="13" spans="2:7" s="61" customFormat="1" ht="15" customHeight="1" x14ac:dyDescent="0.3">
      <c r="B13" s="49" t="s">
        <v>46</v>
      </c>
      <c r="C13" s="422"/>
      <c r="D13" s="409"/>
      <c r="E13" s="409"/>
      <c r="F13" s="409"/>
      <c r="G13" s="409"/>
    </row>
    <row r="14" spans="2:7" s="61" customFormat="1" ht="15" customHeight="1" x14ac:dyDescent="0.3">
      <c r="B14" s="13" t="s">
        <v>843</v>
      </c>
      <c r="C14" s="405">
        <v>1.9</v>
      </c>
      <c r="D14" s="405">
        <v>1.9</v>
      </c>
      <c r="E14" s="405">
        <v>1.8</v>
      </c>
      <c r="F14" s="405">
        <v>3.4</v>
      </c>
      <c r="G14" s="405">
        <v>2.5</v>
      </c>
    </row>
    <row r="15" spans="2:7" s="61" customFormat="1" ht="5.0999999999999996" customHeight="1" x14ac:dyDescent="0.3">
      <c r="B15" s="83"/>
      <c r="C15" s="84"/>
      <c r="D15" s="84"/>
      <c r="E15" s="84"/>
      <c r="F15" s="84"/>
      <c r="G15" s="84"/>
    </row>
    <row r="16" spans="2:7" s="59" customFormat="1" ht="52.5" customHeight="1" x14ac:dyDescent="0.25">
      <c r="B16" s="723" t="s">
        <v>982</v>
      </c>
      <c r="C16" s="728"/>
      <c r="D16" s="728"/>
      <c r="E16" s="728"/>
      <c r="F16" s="728"/>
      <c r="G16" s="728"/>
    </row>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4" ht="14.4" customHeight="1" x14ac:dyDescent="0.3"/>
    <row r="98" spans="2:4" ht="14.4" customHeight="1" x14ac:dyDescent="0.3"/>
    <row r="99" spans="2:4" ht="14.4" customHeight="1" x14ac:dyDescent="0.3">
      <c r="B99" s="732"/>
      <c r="C99" s="733"/>
      <c r="D99" s="733"/>
    </row>
    <row r="100" spans="2:4" ht="14.4" customHeight="1" x14ac:dyDescent="0.3"/>
  </sheetData>
  <mergeCells count="6">
    <mergeCell ref="B3:G3"/>
    <mergeCell ref="B2:G2"/>
    <mergeCell ref="B16:G16"/>
    <mergeCell ref="B99:D99"/>
    <mergeCell ref="B4:G4"/>
    <mergeCell ref="B5:B6"/>
  </mergeCells>
  <hyperlinks>
    <hyperlink ref="B1" location="Indice!A1" display="Ritorna all'indice" xr:uid="{00000000-0004-0000-5700-000000000000}"/>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5B9BD5"/>
  </sheetPr>
  <dimension ref="B1:G111"/>
  <sheetViews>
    <sheetView showGridLines="0" zoomScaleNormal="100" workbookViewId="0">
      <selection activeCell="B1" sqref="B1"/>
    </sheetView>
  </sheetViews>
  <sheetFormatPr defaultColWidth="9.21875" defaultRowHeight="14.4" x14ac:dyDescent="0.3"/>
  <cols>
    <col min="1" max="1" width="5.5546875" style="45" customWidth="1"/>
    <col min="2" max="6" width="18.5546875" style="45" customWidth="1"/>
    <col min="7" max="7" width="9.21875" style="45" customWidth="1"/>
    <col min="8" max="16384" width="9.21875" style="45"/>
  </cols>
  <sheetData>
    <row r="1" spans="2:7" s="1" customFormat="1" ht="15" customHeight="1" x14ac:dyDescent="0.25">
      <c r="B1" s="699" t="s">
        <v>0</v>
      </c>
    </row>
    <row r="2" spans="2:7" s="1" customFormat="1" ht="15" customHeight="1" x14ac:dyDescent="0.25">
      <c r="B2" s="736" t="s">
        <v>212</v>
      </c>
      <c r="C2" s="722"/>
      <c r="D2" s="722"/>
      <c r="E2" s="722"/>
      <c r="F2" s="722"/>
    </row>
    <row r="3" spans="2:7" s="1" customFormat="1" ht="15" customHeight="1" x14ac:dyDescent="0.25">
      <c r="B3" s="42" t="s">
        <v>1412</v>
      </c>
      <c r="C3" s="42"/>
      <c r="D3" s="42"/>
      <c r="E3" s="42"/>
      <c r="F3" s="42"/>
      <c r="G3" s="42"/>
    </row>
    <row r="4" spans="2:7" s="59" customFormat="1" ht="15" customHeight="1" x14ac:dyDescent="0.25">
      <c r="B4" s="72" t="s">
        <v>345</v>
      </c>
      <c r="C4" s="304"/>
      <c r="D4" s="304"/>
      <c r="E4" s="304"/>
      <c r="F4" s="304"/>
      <c r="G4" s="304"/>
    </row>
    <row r="5" spans="2:7" ht="12.75" customHeight="1" x14ac:dyDescent="0.3">
      <c r="B5" s="305"/>
      <c r="C5" s="305"/>
      <c r="D5" s="305"/>
      <c r="E5" s="305"/>
      <c r="F5" s="305"/>
      <c r="G5" s="306"/>
    </row>
    <row r="6" spans="2:7" ht="20.399999999999999" customHeight="1" x14ac:dyDescent="0.35">
      <c r="B6" s="307" t="s">
        <v>820</v>
      </c>
    </row>
    <row r="7" spans="2:7" ht="14.4" customHeight="1" x14ac:dyDescent="0.3"/>
    <row r="8" spans="2:7" ht="14.4" customHeight="1" x14ac:dyDescent="0.3"/>
    <row r="9" spans="2:7" ht="14.4" customHeight="1" x14ac:dyDescent="0.3"/>
    <row r="10" spans="2:7" ht="14.4" customHeight="1" x14ac:dyDescent="0.3"/>
    <row r="11" spans="2:7" ht="14.4" customHeight="1" x14ac:dyDescent="0.3"/>
    <row r="12" spans="2:7" ht="14.4" customHeight="1" x14ac:dyDescent="0.3"/>
    <row r="13" spans="2:7" ht="14.4" customHeight="1" x14ac:dyDescent="0.3"/>
    <row r="14" spans="2:7" ht="14.4" customHeight="1" x14ac:dyDescent="0.3"/>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6" ht="14.4" customHeight="1" x14ac:dyDescent="0.3"/>
    <row r="98" spans="2:6" ht="14.4" customHeight="1" x14ac:dyDescent="0.3"/>
    <row r="99" spans="2:6" ht="14.4" customHeight="1" x14ac:dyDescent="0.3"/>
    <row r="100" spans="2:6" ht="14.4" customHeight="1" x14ac:dyDescent="0.3"/>
    <row r="101" spans="2:6" ht="14.4" customHeight="1" x14ac:dyDescent="0.3"/>
    <row r="102" spans="2:6" ht="14.4" customHeight="1" x14ac:dyDescent="0.3"/>
    <row r="103" spans="2:6" ht="14.4" customHeight="1" x14ac:dyDescent="0.3"/>
    <row r="104" spans="2:6" ht="14.4" customHeight="1" x14ac:dyDescent="0.3"/>
    <row r="105" spans="2:6" ht="14.4" customHeight="1" x14ac:dyDescent="0.3"/>
    <row r="106" spans="2:6" ht="14.4" customHeight="1" x14ac:dyDescent="0.3"/>
    <row r="107" spans="2:6" ht="14.4" customHeight="1" x14ac:dyDescent="0.3"/>
    <row r="108" spans="2:6" ht="14.4" customHeight="1" x14ac:dyDescent="0.3"/>
    <row r="109" spans="2:6" ht="14.4" customHeight="1" x14ac:dyDescent="0.3"/>
    <row r="110" spans="2:6" ht="14.4" customHeight="1" x14ac:dyDescent="0.3">
      <c r="B110" s="732"/>
      <c r="C110" s="733"/>
      <c r="D110" s="733"/>
      <c r="E110" s="733"/>
      <c r="F110" s="733"/>
    </row>
    <row r="111" spans="2:6" ht="14.4" customHeight="1" x14ac:dyDescent="0.3"/>
  </sheetData>
  <mergeCells count="2">
    <mergeCell ref="B2:F2"/>
    <mergeCell ref="B110:F110"/>
  </mergeCells>
  <hyperlinks>
    <hyperlink ref="B1" location="Indice!A1" display="Ritorna all'indice" xr:uid="{00000000-0004-0000-5800-000000000000}"/>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00B050"/>
  </sheetPr>
  <dimension ref="B1:I149"/>
  <sheetViews>
    <sheetView showGridLines="0" zoomScaleNormal="100" workbookViewId="0"/>
  </sheetViews>
  <sheetFormatPr defaultColWidth="8.5546875" defaultRowHeight="13.8" x14ac:dyDescent="0.25"/>
  <cols>
    <col min="1" max="1" width="5.5546875" style="11" customWidth="1"/>
    <col min="2" max="2" width="33.21875" style="11" customWidth="1"/>
    <col min="3" max="3" width="5.21875" style="11" customWidth="1"/>
    <col min="4" max="4" width="10.21875" style="11" customWidth="1"/>
    <col min="5" max="5" width="10" style="11" customWidth="1"/>
    <col min="6" max="6" width="9.5546875" style="11" customWidth="1"/>
    <col min="7" max="7" width="8.5546875" style="11" customWidth="1"/>
    <col min="8" max="16384" width="8.5546875" style="11"/>
  </cols>
  <sheetData>
    <row r="1" spans="2:7" s="1" customFormat="1" ht="15" customHeight="1" x14ac:dyDescent="0.25">
      <c r="B1" s="699" t="s">
        <v>0</v>
      </c>
    </row>
    <row r="2" spans="2:7" s="223" customFormat="1" ht="15" customHeight="1" x14ac:dyDescent="0.3">
      <c r="B2" s="721" t="s">
        <v>214</v>
      </c>
      <c r="C2" s="786"/>
      <c r="D2" s="786"/>
      <c r="E2" s="786"/>
      <c r="F2" s="786"/>
      <c r="G2" s="786"/>
    </row>
    <row r="3" spans="2:7" s="223" customFormat="1" ht="15" customHeight="1" x14ac:dyDescent="0.3">
      <c r="B3" s="726" t="s">
        <v>215</v>
      </c>
      <c r="C3" s="786"/>
      <c r="D3" s="786"/>
      <c r="E3" s="786"/>
      <c r="F3" s="786"/>
      <c r="G3" s="786"/>
    </row>
    <row r="4" spans="2:7" s="57" customFormat="1" ht="15" customHeight="1" x14ac:dyDescent="0.3">
      <c r="B4" s="729" t="s">
        <v>846</v>
      </c>
      <c r="C4" s="730"/>
      <c r="D4" s="730"/>
      <c r="E4" s="730"/>
      <c r="F4" s="730"/>
      <c r="G4" s="730"/>
    </row>
    <row r="5" spans="2:7" s="59" customFormat="1" ht="15" customHeight="1" x14ac:dyDescent="0.3">
      <c r="B5" s="335"/>
      <c r="C5" s="335"/>
      <c r="D5" s="9"/>
      <c r="E5" s="9">
        <v>2024</v>
      </c>
      <c r="F5" s="724">
        <v>2025</v>
      </c>
      <c r="G5" s="725"/>
    </row>
    <row r="6" spans="2:7" s="59" customFormat="1" ht="33" customHeight="1" x14ac:dyDescent="0.25">
      <c r="B6" s="336"/>
      <c r="C6" s="336"/>
      <c r="D6" s="14" t="s">
        <v>847</v>
      </c>
      <c r="E6" s="14" t="s">
        <v>848</v>
      </c>
      <c r="F6" s="14" t="s">
        <v>847</v>
      </c>
      <c r="G6" s="14" t="s">
        <v>323</v>
      </c>
    </row>
    <row r="7" spans="2:7" s="61" customFormat="1" ht="15" customHeight="1" x14ac:dyDescent="0.3">
      <c r="B7" s="770" t="s">
        <v>849</v>
      </c>
      <c r="C7" s="771"/>
      <c r="D7" s="17">
        <v>38</v>
      </c>
      <c r="E7" s="26"/>
      <c r="F7" s="17">
        <v>38</v>
      </c>
      <c r="G7" s="26"/>
    </row>
    <row r="8" spans="2:7" s="61" customFormat="1" ht="15" customHeight="1" x14ac:dyDescent="0.3">
      <c r="B8" s="770" t="s">
        <v>850</v>
      </c>
      <c r="C8" s="771"/>
      <c r="D8" s="19">
        <v>2083357</v>
      </c>
      <c r="E8" s="20">
        <v>6.8184428406478306</v>
      </c>
      <c r="F8" s="19">
        <v>2261747</v>
      </c>
      <c r="G8" s="20">
        <v>8.5626227286057954</v>
      </c>
    </row>
    <row r="9" spans="2:7" s="61" customFormat="1" ht="15" customHeight="1" x14ac:dyDescent="0.3">
      <c r="B9" s="770" t="s">
        <v>319</v>
      </c>
      <c r="C9" s="771"/>
      <c r="D9" s="19">
        <v>2034492</v>
      </c>
      <c r="E9" s="20">
        <v>6.9776857709390683</v>
      </c>
      <c r="F9" s="19">
        <v>2210772</v>
      </c>
      <c r="G9" s="20">
        <v>8.6645708117800488</v>
      </c>
    </row>
    <row r="10" spans="2:7" s="61" customFormat="1" ht="15" customHeight="1" x14ac:dyDescent="0.3">
      <c r="B10" s="770" t="s">
        <v>851</v>
      </c>
      <c r="C10" s="771"/>
      <c r="D10" s="19">
        <v>190518</v>
      </c>
      <c r="E10" s="20"/>
      <c r="F10" s="19">
        <v>237225</v>
      </c>
      <c r="G10" s="20"/>
    </row>
    <row r="11" spans="2:7" s="61" customFormat="1" ht="15" customHeight="1" x14ac:dyDescent="0.3">
      <c r="B11" s="770" t="s">
        <v>321</v>
      </c>
      <c r="C11" s="771"/>
      <c r="D11" s="19">
        <v>3394.627606</v>
      </c>
      <c r="E11" s="20">
        <v>11.043401240107301</v>
      </c>
      <c r="F11" s="19">
        <v>3917.2490039999998</v>
      </c>
      <c r="G11" s="20">
        <v>15.39554433235231</v>
      </c>
    </row>
    <row r="12" spans="2:7" s="61" customFormat="1" ht="15" customHeight="1" x14ac:dyDescent="0.3">
      <c r="B12" s="770" t="s">
        <v>852</v>
      </c>
      <c r="C12" s="771"/>
      <c r="D12" s="19">
        <v>1350.3227870000001</v>
      </c>
      <c r="E12" s="20">
        <v>21.760395581605032</v>
      </c>
      <c r="F12" s="19">
        <v>1445.476353</v>
      </c>
      <c r="G12" s="20">
        <v>7.04672741333221</v>
      </c>
    </row>
    <row r="13" spans="2:7" s="61" customFormat="1" ht="15" customHeight="1" x14ac:dyDescent="0.3">
      <c r="B13" s="810" t="s">
        <v>853</v>
      </c>
      <c r="C13" s="717"/>
      <c r="D13" s="253">
        <v>37290.079611000001</v>
      </c>
      <c r="E13" s="152">
        <v>14.32024605669953</v>
      </c>
      <c r="F13" s="253">
        <v>42521.951878</v>
      </c>
      <c r="G13" s="152">
        <v>14.03019870586888</v>
      </c>
    </row>
    <row r="14" spans="2:7" s="59" customFormat="1" ht="5.0999999999999996" customHeight="1" x14ac:dyDescent="0.25">
      <c r="B14" s="83"/>
      <c r="C14" s="83"/>
      <c r="D14" s="117"/>
      <c r="E14" s="67"/>
      <c r="F14" s="117"/>
      <c r="G14" s="67"/>
    </row>
    <row r="15" spans="2:7" s="59" customFormat="1" ht="28.5" customHeight="1" x14ac:dyDescent="0.25">
      <c r="B15" s="756" t="s">
        <v>983</v>
      </c>
      <c r="C15" s="728"/>
      <c r="D15" s="728"/>
      <c r="E15" s="728"/>
      <c r="F15" s="728"/>
      <c r="G15" s="728"/>
    </row>
    <row r="16" spans="2:7" s="59" customFormat="1" ht="15" customHeight="1" x14ac:dyDescent="0.25">
      <c r="B16" s="83"/>
      <c r="C16" s="83"/>
      <c r="D16" s="117"/>
      <c r="E16" s="67"/>
      <c r="F16" s="117"/>
      <c r="G16" s="67"/>
    </row>
    <row r="17" spans="2:2" ht="13.8" customHeight="1" x14ac:dyDescent="0.25"/>
    <row r="18" spans="2:2" ht="13.8" customHeight="1" x14ac:dyDescent="0.25"/>
    <row r="19" spans="2:2" ht="13.8" customHeight="1" x14ac:dyDescent="0.25"/>
    <row r="20" spans="2:2" ht="13.8" customHeight="1" x14ac:dyDescent="0.25"/>
    <row r="21" spans="2:2" ht="13.8" customHeight="1" x14ac:dyDescent="0.25"/>
    <row r="22" spans="2:2" ht="13.8" customHeight="1" x14ac:dyDescent="0.25"/>
    <row r="23" spans="2:2" ht="13.8" customHeight="1" x14ac:dyDescent="0.25">
      <c r="B23" s="337"/>
    </row>
    <row r="24" spans="2:2" ht="13.8" customHeight="1" x14ac:dyDescent="0.25"/>
    <row r="25" spans="2:2" ht="13.8" customHeight="1" x14ac:dyDescent="0.25">
      <c r="B25" s="338"/>
    </row>
    <row r="26" spans="2:2" ht="13.8" customHeight="1" x14ac:dyDescent="0.25">
      <c r="B26" s="337"/>
    </row>
    <row r="27" spans="2:2" ht="13.8" customHeight="1" x14ac:dyDescent="0.25"/>
    <row r="28" spans="2:2" ht="13.8" customHeight="1" x14ac:dyDescent="0.25"/>
    <row r="29" spans="2:2" ht="13.8" customHeight="1" x14ac:dyDescent="0.25"/>
    <row r="30" spans="2:2" ht="13.8" customHeight="1" x14ac:dyDescent="0.25"/>
    <row r="31" spans="2:2" ht="13.8" customHeight="1" x14ac:dyDescent="0.25"/>
    <row r="32" spans="2:2" ht="13.8" customHeight="1" x14ac:dyDescent="0.25"/>
    <row r="33" spans="2:2" ht="13.8" customHeight="1" x14ac:dyDescent="0.25"/>
    <row r="34" spans="2:2" ht="13.8" customHeight="1" x14ac:dyDescent="0.25"/>
    <row r="35" spans="2:2" ht="13.8" customHeight="1" x14ac:dyDescent="0.25">
      <c r="B35" s="337"/>
    </row>
    <row r="36" spans="2:2" ht="13.8" customHeight="1" x14ac:dyDescent="0.25">
      <c r="B36" s="339"/>
    </row>
    <row r="37" spans="2:2" ht="13.8" customHeight="1" x14ac:dyDescent="0.25">
      <c r="B37" s="338"/>
    </row>
    <row r="38" spans="2:2" ht="13.8" customHeight="1" x14ac:dyDescent="0.25"/>
    <row r="39" spans="2:2" ht="13.8" customHeight="1" x14ac:dyDescent="0.25"/>
    <row r="40" spans="2:2" ht="13.8" customHeight="1" x14ac:dyDescent="0.25"/>
    <row r="41" spans="2:2" ht="13.8" customHeight="1" x14ac:dyDescent="0.25"/>
    <row r="42" spans="2:2" ht="13.8" customHeight="1" x14ac:dyDescent="0.25"/>
    <row r="43" spans="2:2" ht="13.8" customHeight="1" x14ac:dyDescent="0.25"/>
    <row r="44" spans="2:2" ht="13.8" customHeight="1" x14ac:dyDescent="0.25"/>
    <row r="45" spans="2:2" ht="13.8" customHeight="1" x14ac:dyDescent="0.25"/>
    <row r="46" spans="2:2" ht="13.8" customHeight="1" x14ac:dyDescent="0.25"/>
    <row r="47" spans="2:2" ht="13.8" customHeight="1" x14ac:dyDescent="0.25"/>
    <row r="48" spans="2:2" ht="13.8" customHeight="1" x14ac:dyDescent="0.25"/>
    <row r="49" spans="2:2" ht="13.8" customHeight="1" x14ac:dyDescent="0.25"/>
    <row r="50" spans="2:2" ht="13.8" customHeight="1" x14ac:dyDescent="0.25"/>
    <row r="51" spans="2:2" ht="13.8" customHeight="1" x14ac:dyDescent="0.25"/>
    <row r="52" spans="2:2" ht="13.8" customHeight="1" x14ac:dyDescent="0.25"/>
    <row r="53" spans="2:2" ht="13.8" customHeight="1" x14ac:dyDescent="0.25"/>
    <row r="54" spans="2:2" ht="13.8" customHeight="1" x14ac:dyDescent="0.25"/>
    <row r="55" spans="2:2" ht="13.8" customHeight="1" x14ac:dyDescent="0.25"/>
    <row r="56" spans="2:2" ht="13.8" customHeight="1" x14ac:dyDescent="0.25"/>
    <row r="57" spans="2:2" ht="13.8" customHeight="1" x14ac:dyDescent="0.25"/>
    <row r="58" spans="2:2" ht="13.8" customHeight="1" x14ac:dyDescent="0.25">
      <c r="B58" s="337"/>
    </row>
    <row r="59" spans="2:2" ht="13.8" customHeight="1" x14ac:dyDescent="0.25"/>
    <row r="60" spans="2:2" ht="13.8" customHeight="1" x14ac:dyDescent="0.25"/>
    <row r="61" spans="2:2" ht="13.8" customHeight="1" x14ac:dyDescent="0.25"/>
    <row r="62" spans="2:2" ht="13.8" customHeight="1" x14ac:dyDescent="0.25"/>
    <row r="63" spans="2:2" ht="13.8" customHeight="1" x14ac:dyDescent="0.25"/>
    <row r="64" spans="2:2" ht="13.8" customHeight="1" x14ac:dyDescent="0.25"/>
    <row r="65" spans="2:2" ht="13.8" customHeight="1" x14ac:dyDescent="0.25"/>
    <row r="66" spans="2:2" ht="13.8" customHeight="1" x14ac:dyDescent="0.25"/>
    <row r="67" spans="2:2" ht="13.8" customHeight="1" x14ac:dyDescent="0.25"/>
    <row r="68" spans="2:2" ht="13.8" customHeight="1" x14ac:dyDescent="0.25"/>
    <row r="69" spans="2:2" ht="13.8" customHeight="1" x14ac:dyDescent="0.25"/>
    <row r="70" spans="2:2" ht="13.8" customHeight="1" x14ac:dyDescent="0.25"/>
    <row r="71" spans="2:2" ht="13.8" customHeight="1" x14ac:dyDescent="0.25"/>
    <row r="72" spans="2:2" ht="13.8" customHeight="1" x14ac:dyDescent="0.25"/>
    <row r="73" spans="2:2" ht="13.8" customHeight="1" x14ac:dyDescent="0.25"/>
    <row r="74" spans="2:2" ht="13.8" customHeight="1" x14ac:dyDescent="0.25"/>
    <row r="75" spans="2:2" ht="13.8" customHeight="1" x14ac:dyDescent="0.25">
      <c r="B75" s="337"/>
    </row>
    <row r="76" spans="2:2" ht="13.8" customHeight="1" x14ac:dyDescent="0.25"/>
    <row r="77" spans="2:2" ht="13.8" customHeight="1" x14ac:dyDescent="0.25">
      <c r="B77" s="338"/>
    </row>
    <row r="78" spans="2:2" ht="13.8" customHeight="1" x14ac:dyDescent="0.25">
      <c r="B78" s="337"/>
    </row>
    <row r="79" spans="2:2" ht="13.8" customHeight="1" x14ac:dyDescent="0.25"/>
    <row r="80" spans="2:2" ht="13.8" customHeight="1" x14ac:dyDescent="0.25"/>
    <row r="81" spans="2:9" ht="13.8" customHeight="1" x14ac:dyDescent="0.25"/>
    <row r="82" spans="2:9" ht="13.8" customHeight="1" x14ac:dyDescent="0.25"/>
    <row r="83" spans="2:9" ht="13.8" customHeight="1" x14ac:dyDescent="0.25"/>
    <row r="84" spans="2:9" ht="13.8" customHeight="1" x14ac:dyDescent="0.25"/>
    <row r="85" spans="2:9" ht="13.8" customHeight="1" x14ac:dyDescent="0.25"/>
    <row r="86" spans="2:9" ht="13.8" customHeight="1" x14ac:dyDescent="0.25"/>
    <row r="87" spans="2:9" ht="13.8" customHeight="1" x14ac:dyDescent="0.25"/>
    <row r="88" spans="2:9" ht="13.8" customHeight="1" x14ac:dyDescent="0.25">
      <c r="C88" s="340"/>
      <c r="D88" s="340"/>
      <c r="E88" s="340"/>
      <c r="F88" s="340"/>
      <c r="G88" s="340"/>
      <c r="H88" s="340"/>
      <c r="I88" s="340"/>
    </row>
    <row r="89" spans="2:9" ht="13.8" customHeight="1" x14ac:dyDescent="0.25"/>
    <row r="90" spans="2:9" ht="13.8" customHeight="1" x14ac:dyDescent="0.25"/>
    <row r="91" spans="2:9" ht="13.8" customHeight="1" x14ac:dyDescent="0.25"/>
    <row r="92" spans="2:9" ht="13.8" customHeight="1" x14ac:dyDescent="0.25"/>
    <row r="93" spans="2:9" ht="13.8" customHeight="1" x14ac:dyDescent="0.25"/>
    <row r="94" spans="2:9" ht="13.8" customHeight="1" x14ac:dyDescent="0.25"/>
    <row r="95" spans="2:9" ht="13.8" customHeight="1" x14ac:dyDescent="0.25">
      <c r="B95" s="340"/>
    </row>
    <row r="96" spans="2:9" ht="13.8" customHeight="1" x14ac:dyDescent="0.25">
      <c r="B96" s="337"/>
    </row>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c r="B113" s="720"/>
      <c r="C113" s="719"/>
      <c r="D113" s="719"/>
    </row>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row r="120" spans="2:4" ht="13.8" customHeight="1" x14ac:dyDescent="0.25"/>
    <row r="121" spans="2:4" ht="13.8" customHeight="1" x14ac:dyDescent="0.25"/>
    <row r="122" spans="2:4" ht="13.8" customHeight="1" x14ac:dyDescent="0.25"/>
    <row r="123" spans="2:4" ht="13.8" customHeight="1" x14ac:dyDescent="0.25"/>
    <row r="124" spans="2:4" ht="13.8" customHeight="1" x14ac:dyDescent="0.25"/>
    <row r="125" spans="2:4" ht="13.8" customHeight="1" x14ac:dyDescent="0.25"/>
    <row r="126" spans="2:4" ht="13.8" customHeight="1" x14ac:dyDescent="0.25"/>
    <row r="127" spans="2:4" ht="13.8" customHeight="1" x14ac:dyDescent="0.25"/>
    <row r="128" spans="2:4" ht="13.8" customHeight="1" x14ac:dyDescent="0.25"/>
    <row r="129" spans="2:2" ht="13.8" customHeight="1" x14ac:dyDescent="0.25"/>
    <row r="130" spans="2:2" ht="13.8" customHeight="1" x14ac:dyDescent="0.25"/>
    <row r="131" spans="2:2" ht="13.8" customHeight="1" x14ac:dyDescent="0.25">
      <c r="B131" s="337"/>
    </row>
    <row r="132" spans="2:2" ht="13.8" customHeight="1" x14ac:dyDescent="0.25"/>
    <row r="133" spans="2:2" ht="13.8" customHeight="1" x14ac:dyDescent="0.25"/>
    <row r="134" spans="2:2" ht="13.8" customHeight="1" x14ac:dyDescent="0.25"/>
    <row r="135" spans="2:2" ht="13.8" customHeight="1" x14ac:dyDescent="0.25"/>
    <row r="136" spans="2:2" ht="13.8" customHeight="1" x14ac:dyDescent="0.25"/>
    <row r="137" spans="2:2" ht="13.8" customHeight="1" x14ac:dyDescent="0.25"/>
    <row r="138" spans="2:2" ht="13.8" customHeight="1" x14ac:dyDescent="0.25"/>
    <row r="139" spans="2:2" ht="13.8" customHeight="1" x14ac:dyDescent="0.25"/>
    <row r="140" spans="2:2" ht="13.8" customHeight="1" x14ac:dyDescent="0.25"/>
    <row r="141" spans="2:2" ht="13.8" customHeight="1" x14ac:dyDescent="0.25"/>
    <row r="142" spans="2:2" ht="13.8" customHeight="1" x14ac:dyDescent="0.25"/>
    <row r="143" spans="2:2" ht="13.8" customHeight="1" x14ac:dyDescent="0.25"/>
    <row r="144" spans="2:2" ht="13.8" customHeight="1" x14ac:dyDescent="0.25"/>
    <row r="145" spans="2:2" ht="13.8" customHeight="1" x14ac:dyDescent="0.25"/>
    <row r="146" spans="2:2" ht="13.8" customHeight="1" x14ac:dyDescent="0.25">
      <c r="B146" s="338"/>
    </row>
    <row r="147" spans="2:2" ht="13.8" customHeight="1" x14ac:dyDescent="0.25"/>
    <row r="148" spans="2:2" ht="13.8" customHeight="1" x14ac:dyDescent="0.25">
      <c r="B148" s="160"/>
    </row>
    <row r="149" spans="2:2" ht="13.8" customHeight="1" x14ac:dyDescent="0.25"/>
  </sheetData>
  <mergeCells count="13">
    <mergeCell ref="B113:D113"/>
    <mergeCell ref="B9:C9"/>
    <mergeCell ref="B8:C8"/>
    <mergeCell ref="B15:G15"/>
    <mergeCell ref="B12:C12"/>
    <mergeCell ref="B13:C13"/>
    <mergeCell ref="B2:G2"/>
    <mergeCell ref="B3:G3"/>
    <mergeCell ref="B7:C7"/>
    <mergeCell ref="B11:C11"/>
    <mergeCell ref="F5:G5"/>
    <mergeCell ref="B10:C10"/>
    <mergeCell ref="B4:G4"/>
  </mergeCells>
  <hyperlinks>
    <hyperlink ref="B1" location="Indice!A1" display="Ritorna all'indice" xr:uid="{00000000-0004-0000-5900-000000000000}"/>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00B050"/>
  </sheetPr>
  <dimension ref="B1:O113"/>
  <sheetViews>
    <sheetView showGridLines="0" zoomScaleNormal="100" workbookViewId="0"/>
  </sheetViews>
  <sheetFormatPr defaultColWidth="24.21875" defaultRowHeight="13.8" x14ac:dyDescent="0.25"/>
  <cols>
    <col min="1" max="1" width="5.5546875" style="11" customWidth="1"/>
    <col min="2" max="2" width="38.77734375" style="11" customWidth="1"/>
    <col min="3" max="3" width="7.77734375" style="11" customWidth="1"/>
    <col min="4" max="4" width="0.5546875" style="11" customWidth="1"/>
    <col min="5" max="5" width="8.77734375" style="11" customWidth="1"/>
    <col min="6" max="6" width="0.5546875" style="11" customWidth="1"/>
    <col min="7" max="7" width="7.77734375" style="11" customWidth="1"/>
    <col min="8" max="8" width="6.77734375" style="11" customWidth="1"/>
    <col min="9" max="9" width="0.5546875" style="11" customWidth="1"/>
    <col min="10" max="10" width="7.77734375" style="11" customWidth="1"/>
    <col min="11" max="11" width="0.5546875" style="11" customWidth="1"/>
    <col min="12" max="12" width="8.77734375" style="11" customWidth="1"/>
    <col min="13" max="13" width="0.5546875" style="11" customWidth="1"/>
    <col min="14" max="14" width="7.77734375" style="11" customWidth="1"/>
    <col min="15" max="15" width="6.77734375" style="11" customWidth="1"/>
    <col min="16" max="16" width="24.21875" style="11" customWidth="1"/>
    <col min="17" max="16384" width="24.21875" style="11"/>
  </cols>
  <sheetData>
    <row r="1" spans="2:15" s="1" customFormat="1" ht="15" customHeight="1" x14ac:dyDescent="0.25">
      <c r="B1" s="699" t="s">
        <v>0</v>
      </c>
    </row>
    <row r="2" spans="2:15" s="1" customFormat="1" ht="15" customHeight="1" x14ac:dyDescent="0.25">
      <c r="B2" s="736" t="s">
        <v>216</v>
      </c>
      <c r="C2" s="722"/>
      <c r="D2" s="722"/>
      <c r="E2" s="722"/>
      <c r="F2" s="722"/>
      <c r="G2" s="722"/>
      <c r="H2" s="722"/>
      <c r="I2" s="722"/>
      <c r="J2" s="722"/>
      <c r="K2" s="722"/>
      <c r="L2" s="722"/>
      <c r="M2" s="722"/>
      <c r="N2" s="722"/>
      <c r="O2" s="722"/>
    </row>
    <row r="3" spans="2:15" s="1" customFormat="1" ht="15" customHeight="1" x14ac:dyDescent="0.25">
      <c r="B3" s="726" t="s">
        <v>217</v>
      </c>
      <c r="C3" s="722"/>
      <c r="D3" s="722"/>
      <c r="E3" s="722"/>
      <c r="F3" s="722"/>
      <c r="G3" s="722"/>
      <c r="H3" s="722"/>
      <c r="I3" s="722"/>
      <c r="J3" s="722"/>
      <c r="K3" s="722"/>
      <c r="L3" s="722"/>
      <c r="M3" s="722"/>
      <c r="N3" s="722"/>
      <c r="O3" s="722"/>
    </row>
    <row r="4" spans="2:15" s="57" customFormat="1" ht="15" customHeight="1" x14ac:dyDescent="0.3">
      <c r="B4" s="729" t="s">
        <v>931</v>
      </c>
      <c r="C4" s="730"/>
      <c r="D4" s="730"/>
      <c r="E4" s="730"/>
      <c r="F4" s="730"/>
      <c r="G4" s="730"/>
      <c r="H4" s="730"/>
      <c r="I4" s="730"/>
      <c r="J4" s="730"/>
      <c r="K4" s="730"/>
      <c r="L4" s="730"/>
      <c r="M4" s="730"/>
      <c r="N4" s="730"/>
      <c r="O4" s="730"/>
    </row>
    <row r="5" spans="2:15" s="59" customFormat="1" ht="17.100000000000001" customHeight="1" x14ac:dyDescent="0.3">
      <c r="B5" s="423"/>
      <c r="C5" s="793">
        <v>2024</v>
      </c>
      <c r="D5" s="739"/>
      <c r="E5" s="739"/>
      <c r="F5" s="739"/>
      <c r="G5" s="739"/>
      <c r="H5" s="739"/>
      <c r="I5" s="10"/>
      <c r="J5" s="793">
        <v>2025</v>
      </c>
      <c r="K5" s="739"/>
      <c r="L5" s="739"/>
      <c r="M5" s="739"/>
      <c r="N5" s="739"/>
      <c r="O5" s="739"/>
    </row>
    <row r="6" spans="2:15" s="59" customFormat="1" ht="30" customHeight="1" x14ac:dyDescent="0.3">
      <c r="B6" s="424"/>
      <c r="C6" s="9" t="s">
        <v>984</v>
      </c>
      <c r="D6" s="10"/>
      <c r="E6" s="9" t="s">
        <v>985</v>
      </c>
      <c r="F6" s="10"/>
      <c r="G6" s="724" t="s">
        <v>915</v>
      </c>
      <c r="H6" s="725"/>
      <c r="I6" s="23"/>
      <c r="J6" s="9" t="s">
        <v>984</v>
      </c>
      <c r="K6" s="10"/>
      <c r="L6" s="9" t="s">
        <v>985</v>
      </c>
      <c r="M6" s="10"/>
      <c r="N6" s="724" t="s">
        <v>915</v>
      </c>
      <c r="O6" s="725"/>
    </row>
    <row r="7" spans="2:15" s="59" customFormat="1" ht="17.100000000000001" customHeight="1" x14ac:dyDescent="0.25">
      <c r="B7" s="425"/>
      <c r="C7" s="14" t="s">
        <v>322</v>
      </c>
      <c r="D7" s="14"/>
      <c r="E7" s="14" t="s">
        <v>986</v>
      </c>
      <c r="F7" s="14"/>
      <c r="G7" s="14" t="s">
        <v>324</v>
      </c>
      <c r="H7" s="14" t="s">
        <v>698</v>
      </c>
      <c r="I7" s="14"/>
      <c r="J7" s="14" t="s">
        <v>322</v>
      </c>
      <c r="K7" s="14"/>
      <c r="L7" s="14" t="s">
        <v>322</v>
      </c>
      <c r="M7" s="14"/>
      <c r="N7" s="14" t="s">
        <v>324</v>
      </c>
      <c r="O7" s="14" t="s">
        <v>698</v>
      </c>
    </row>
    <row r="8" spans="2:15" s="61" customFormat="1" ht="15" customHeight="1" x14ac:dyDescent="0.3">
      <c r="B8" s="22" t="s">
        <v>987</v>
      </c>
      <c r="C8" s="22"/>
      <c r="D8" s="16"/>
      <c r="E8" s="16"/>
      <c r="F8" s="16"/>
      <c r="G8" s="17"/>
      <c r="H8" s="20"/>
      <c r="I8" s="20"/>
      <c r="J8" s="16"/>
      <c r="K8" s="16"/>
      <c r="L8" s="16"/>
      <c r="M8" s="16"/>
      <c r="N8" s="17"/>
      <c r="O8" s="20"/>
    </row>
    <row r="9" spans="2:15" s="61" customFormat="1" ht="15" customHeight="1" x14ac:dyDescent="0.3">
      <c r="B9" s="16" t="s">
        <v>937</v>
      </c>
      <c r="C9" s="17">
        <v>21</v>
      </c>
      <c r="D9" s="17"/>
      <c r="E9" s="17">
        <v>27</v>
      </c>
      <c r="F9" s="17"/>
      <c r="G9" s="19">
        <v>20167.186189</v>
      </c>
      <c r="H9" s="20">
        <v>54.08190703634483</v>
      </c>
      <c r="I9" s="20"/>
      <c r="J9" s="17">
        <v>21</v>
      </c>
      <c r="K9" s="17"/>
      <c r="L9" s="17">
        <v>27</v>
      </c>
      <c r="M9" s="17"/>
      <c r="N9" s="19">
        <v>22776.190624999999</v>
      </c>
      <c r="O9" s="20">
        <v>53.563370492369003</v>
      </c>
    </row>
    <row r="10" spans="2:15" s="61" customFormat="1" ht="15" customHeight="1" x14ac:dyDescent="0.3">
      <c r="B10" s="16" t="s">
        <v>988</v>
      </c>
      <c r="C10" s="17">
        <v>1</v>
      </c>
      <c r="D10" s="17"/>
      <c r="E10" s="17">
        <v>1</v>
      </c>
      <c r="F10" s="17"/>
      <c r="G10" s="19">
        <v>1290.515805</v>
      </c>
      <c r="H10" s="20">
        <v>3.4607483235817971</v>
      </c>
      <c r="I10" s="20"/>
      <c r="J10" s="17">
        <v>1</v>
      </c>
      <c r="K10" s="17"/>
      <c r="L10" s="17">
        <v>1</v>
      </c>
      <c r="M10" s="17"/>
      <c r="N10" s="19">
        <v>1441.084697</v>
      </c>
      <c r="O10" s="20">
        <v>3.3890370346465399</v>
      </c>
    </row>
    <row r="11" spans="2:15" s="61" customFormat="1" ht="15" customHeight="1" x14ac:dyDescent="0.3">
      <c r="B11" s="16" t="s">
        <v>938</v>
      </c>
      <c r="C11" s="17">
        <v>8</v>
      </c>
      <c r="D11" s="17"/>
      <c r="E11" s="17">
        <v>10</v>
      </c>
      <c r="F11" s="17"/>
      <c r="G11" s="19">
        <v>15832.377617</v>
      </c>
      <c r="H11" s="20">
        <v>42.457344640073373</v>
      </c>
      <c r="I11" s="20"/>
      <c r="J11" s="17">
        <v>8</v>
      </c>
      <c r="K11" s="17"/>
      <c r="L11" s="17">
        <v>10</v>
      </c>
      <c r="M11" s="17"/>
      <c r="N11" s="19">
        <v>18304.676555999999</v>
      </c>
      <c r="O11" s="20">
        <v>43.047592472984462</v>
      </c>
    </row>
    <row r="12" spans="2:15" s="61" customFormat="1" ht="15" customHeight="1" x14ac:dyDescent="0.3">
      <c r="B12" s="425" t="s">
        <v>975</v>
      </c>
      <c r="C12" s="153">
        <v>30</v>
      </c>
      <c r="D12" s="153"/>
      <c r="E12" s="153">
        <v>38</v>
      </c>
      <c r="F12" s="153"/>
      <c r="G12" s="30">
        <v>37290.079611000001</v>
      </c>
      <c r="H12" s="31">
        <v>100</v>
      </c>
      <c r="I12" s="31"/>
      <c r="J12" s="153">
        <v>30</v>
      </c>
      <c r="K12" s="153"/>
      <c r="L12" s="153">
        <v>38</v>
      </c>
      <c r="M12" s="153"/>
      <c r="N12" s="30">
        <v>42521.951877999993</v>
      </c>
      <c r="O12" s="31">
        <v>100</v>
      </c>
    </row>
    <row r="13" spans="2:15" s="61" customFormat="1" ht="15" customHeight="1" x14ac:dyDescent="0.3">
      <c r="B13" s="426" t="s">
        <v>46</v>
      </c>
      <c r="C13" s="22"/>
      <c r="D13" s="22"/>
      <c r="E13" s="22"/>
      <c r="F13" s="22"/>
      <c r="G13" s="23"/>
      <c r="H13" s="427"/>
      <c r="I13" s="427"/>
      <c r="J13" s="22"/>
      <c r="K13" s="22"/>
      <c r="L13" s="22"/>
      <c r="M13" s="22"/>
      <c r="N13" s="22"/>
      <c r="O13" s="427"/>
    </row>
    <row r="14" spans="2:15" s="61" customFormat="1" ht="15" customHeight="1" x14ac:dyDescent="0.3">
      <c r="B14" s="13" t="s">
        <v>989</v>
      </c>
      <c r="C14" s="13"/>
      <c r="D14" s="14"/>
      <c r="E14" s="14">
        <v>16</v>
      </c>
      <c r="F14" s="14"/>
      <c r="G14" s="253">
        <v>25517.868698999999</v>
      </c>
      <c r="H14" s="152">
        <v>68.430716601293128</v>
      </c>
      <c r="I14" s="152"/>
      <c r="J14" s="13"/>
      <c r="K14" s="14"/>
      <c r="L14" s="14">
        <v>16</v>
      </c>
      <c r="M14" s="14"/>
      <c r="N14" s="253">
        <v>29248.153182999999</v>
      </c>
      <c r="O14" s="152">
        <v>68.78365618520067</v>
      </c>
    </row>
    <row r="15" spans="2:15" s="61" customFormat="1" ht="15" customHeight="1" x14ac:dyDescent="0.3">
      <c r="B15" s="22" t="s">
        <v>990</v>
      </c>
      <c r="C15" s="22"/>
      <c r="D15" s="22"/>
      <c r="E15" s="22"/>
      <c r="F15" s="22"/>
      <c r="G15" s="17"/>
      <c r="H15" s="289"/>
      <c r="I15" s="289"/>
      <c r="J15" s="16"/>
      <c r="K15" s="22"/>
      <c r="L15" s="16"/>
      <c r="M15" s="22"/>
      <c r="N15" s="16"/>
      <c r="O15" s="289"/>
    </row>
    <row r="16" spans="2:15" s="61" customFormat="1" ht="15" customHeight="1" x14ac:dyDescent="0.3">
      <c r="B16" s="16" t="s">
        <v>798</v>
      </c>
      <c r="C16" s="16"/>
      <c r="D16" s="17"/>
      <c r="E16" s="17">
        <v>39</v>
      </c>
      <c r="F16" s="17"/>
      <c r="G16" s="19">
        <v>5912.4961190000004</v>
      </c>
      <c r="H16" s="20">
        <v>15.855412969555321</v>
      </c>
      <c r="I16" s="20"/>
      <c r="J16" s="16"/>
      <c r="K16" s="17"/>
      <c r="L16" s="17">
        <v>39</v>
      </c>
      <c r="M16" s="17"/>
      <c r="N16" s="19">
        <v>6462.4434440000005</v>
      </c>
      <c r="O16" s="20">
        <v>15.19789934041936</v>
      </c>
    </row>
    <row r="17" spans="2:15" s="61" customFormat="1" ht="15" customHeight="1" x14ac:dyDescent="0.3">
      <c r="B17" s="16" t="s">
        <v>916</v>
      </c>
      <c r="C17" s="16"/>
      <c r="D17" s="17"/>
      <c r="E17" s="17">
        <v>21</v>
      </c>
      <c r="F17" s="17"/>
      <c r="G17" s="19">
        <v>1570.3386680000001</v>
      </c>
      <c r="H17" s="20">
        <v>4.2111432434077569</v>
      </c>
      <c r="I17" s="20"/>
      <c r="J17" s="16"/>
      <c r="K17" s="17"/>
      <c r="L17" s="17">
        <v>21</v>
      </c>
      <c r="M17" s="17"/>
      <c r="N17" s="19">
        <v>1790.110081</v>
      </c>
      <c r="O17" s="20">
        <v>4.2098492706449973</v>
      </c>
    </row>
    <row r="18" spans="2:15" s="61" customFormat="1" ht="15" customHeight="1" x14ac:dyDescent="0.3">
      <c r="B18" s="16" t="s">
        <v>917</v>
      </c>
      <c r="C18" s="16"/>
      <c r="D18" s="17"/>
      <c r="E18" s="17">
        <v>20</v>
      </c>
      <c r="F18" s="17"/>
      <c r="G18" s="19">
        <v>2607.7486709999998</v>
      </c>
      <c r="H18" s="20">
        <v>6.993143211822896</v>
      </c>
      <c r="I18" s="20"/>
      <c r="J18" s="16"/>
      <c r="K18" s="17"/>
      <c r="L18" s="17">
        <v>19</v>
      </c>
      <c r="M18" s="17"/>
      <c r="N18" s="19">
        <v>2819.1983110000001</v>
      </c>
      <c r="O18" s="20">
        <v>6.6299833062428082</v>
      </c>
    </row>
    <row r="19" spans="2:15" s="61" customFormat="1" ht="15" customHeight="1" x14ac:dyDescent="0.3">
      <c r="B19" s="16" t="s">
        <v>800</v>
      </c>
      <c r="C19" s="16"/>
      <c r="D19" s="17"/>
      <c r="E19" s="17">
        <v>54</v>
      </c>
      <c r="F19" s="17"/>
      <c r="G19" s="19">
        <v>17070.602122</v>
      </c>
      <c r="H19" s="20">
        <v>45.77786451537753</v>
      </c>
      <c r="I19" s="20"/>
      <c r="J19" s="16"/>
      <c r="K19" s="17"/>
      <c r="L19" s="17">
        <v>55</v>
      </c>
      <c r="M19" s="17"/>
      <c r="N19" s="19">
        <v>19122.845054000001</v>
      </c>
      <c r="O19" s="20">
        <v>44.971700990738803</v>
      </c>
    </row>
    <row r="20" spans="2:15" s="61" customFormat="1" ht="15" customHeight="1" x14ac:dyDescent="0.3">
      <c r="B20" s="16" t="s">
        <v>801</v>
      </c>
      <c r="C20" s="16"/>
      <c r="D20" s="17"/>
      <c r="E20" s="17">
        <v>38</v>
      </c>
      <c r="F20" s="17"/>
      <c r="G20" s="19">
        <v>10128.894031</v>
      </c>
      <c r="H20" s="20">
        <v>27.162436059836491</v>
      </c>
      <c r="I20" s="20"/>
      <c r="J20" s="16"/>
      <c r="K20" s="17"/>
      <c r="L20" s="17">
        <v>38</v>
      </c>
      <c r="M20" s="17"/>
      <c r="N20" s="19">
        <v>12327.354987999999</v>
      </c>
      <c r="O20" s="20">
        <v>28.990567091954041</v>
      </c>
    </row>
    <row r="21" spans="2:15" s="61" customFormat="1" ht="15" customHeight="1" x14ac:dyDescent="0.3">
      <c r="B21" s="27" t="s">
        <v>975</v>
      </c>
      <c r="C21" s="27"/>
      <c r="D21" s="153"/>
      <c r="E21" s="153">
        <v>172</v>
      </c>
      <c r="F21" s="153"/>
      <c r="G21" s="30">
        <v>37290.079611000001</v>
      </c>
      <c r="H21" s="31">
        <v>100</v>
      </c>
      <c r="I21" s="31"/>
      <c r="J21" s="13"/>
      <c r="K21" s="153"/>
      <c r="L21" s="153">
        <v>172</v>
      </c>
      <c r="M21" s="153"/>
      <c r="N21" s="30">
        <v>42521.951878</v>
      </c>
      <c r="O21" s="31">
        <v>100</v>
      </c>
    </row>
    <row r="22" spans="2:15" s="61" customFormat="1" ht="15" customHeight="1" x14ac:dyDescent="0.3">
      <c r="B22" s="22" t="s">
        <v>991</v>
      </c>
      <c r="C22" s="22"/>
      <c r="D22" s="22"/>
      <c r="E22" s="22"/>
      <c r="F22" s="22"/>
      <c r="G22" s="17"/>
      <c r="H22" s="289"/>
      <c r="I22" s="289"/>
      <c r="J22" s="16"/>
      <c r="K22" s="22"/>
      <c r="L22" s="16"/>
      <c r="M22" s="22"/>
      <c r="N22" s="16"/>
      <c r="O22" s="289"/>
    </row>
    <row r="23" spans="2:15" s="61" customFormat="1" ht="15" customHeight="1" x14ac:dyDescent="0.3">
      <c r="B23" s="16" t="s">
        <v>992</v>
      </c>
      <c r="C23" s="16"/>
      <c r="D23" s="17"/>
      <c r="E23" s="17">
        <v>7</v>
      </c>
      <c r="F23" s="17"/>
      <c r="G23" s="19">
        <v>9610.64113</v>
      </c>
      <c r="H23" s="20">
        <v>25.77264846376195</v>
      </c>
      <c r="I23" s="20"/>
      <c r="J23" s="16"/>
      <c r="K23" s="17"/>
      <c r="L23" s="17">
        <v>10</v>
      </c>
      <c r="M23" s="17"/>
      <c r="N23" s="19">
        <v>13932.583498</v>
      </c>
      <c r="O23" s="20">
        <v>32.765625477339483</v>
      </c>
    </row>
    <row r="24" spans="2:15" s="61" customFormat="1" ht="15" customHeight="1" x14ac:dyDescent="0.3">
      <c r="B24" s="16" t="s">
        <v>360</v>
      </c>
      <c r="C24" s="16"/>
      <c r="D24" s="17"/>
      <c r="E24" s="17">
        <v>16</v>
      </c>
      <c r="F24" s="17"/>
      <c r="G24" s="19">
        <v>11682.764257000001</v>
      </c>
      <c r="H24" s="20">
        <v>31.329416238504798</v>
      </c>
      <c r="I24" s="20"/>
      <c r="J24" s="16"/>
      <c r="K24" s="17"/>
      <c r="L24" s="17">
        <v>17</v>
      </c>
      <c r="M24" s="17"/>
      <c r="N24" s="19">
        <v>12166.319518</v>
      </c>
      <c r="O24" s="20">
        <v>28.611855713741608</v>
      </c>
    </row>
    <row r="25" spans="2:15" s="61" customFormat="1" ht="15" customHeight="1" x14ac:dyDescent="0.3">
      <c r="B25" s="16" t="s">
        <v>361</v>
      </c>
      <c r="C25" s="16"/>
      <c r="D25" s="17"/>
      <c r="E25" s="17">
        <v>60</v>
      </c>
      <c r="F25" s="17"/>
      <c r="G25" s="19">
        <v>13223.978160999999</v>
      </c>
      <c r="H25" s="20">
        <v>35.462456232190853</v>
      </c>
      <c r="I25" s="20"/>
      <c r="J25" s="16"/>
      <c r="K25" s="17"/>
      <c r="L25" s="17">
        <v>58</v>
      </c>
      <c r="M25" s="17"/>
      <c r="N25" s="19">
        <v>13537.806521</v>
      </c>
      <c r="O25" s="20">
        <v>31.837218008809671</v>
      </c>
    </row>
    <row r="26" spans="2:15" s="61" customFormat="1" ht="15" customHeight="1" x14ac:dyDescent="0.3">
      <c r="B26" s="16" t="s">
        <v>362</v>
      </c>
      <c r="C26" s="16"/>
      <c r="D26" s="17"/>
      <c r="E26" s="17">
        <v>44</v>
      </c>
      <c r="F26" s="17"/>
      <c r="G26" s="19">
        <v>2315.895094</v>
      </c>
      <c r="H26" s="20">
        <v>6.2104857864579266</v>
      </c>
      <c r="I26" s="20"/>
      <c r="J26" s="16"/>
      <c r="K26" s="17"/>
      <c r="L26" s="17">
        <v>45</v>
      </c>
      <c r="M26" s="17"/>
      <c r="N26" s="19">
        <v>2474.129273</v>
      </c>
      <c r="O26" s="20">
        <v>5.8184753138767951</v>
      </c>
    </row>
    <row r="27" spans="2:15" s="61" customFormat="1" ht="15" customHeight="1" x14ac:dyDescent="0.3">
      <c r="B27" s="13" t="s">
        <v>993</v>
      </c>
      <c r="C27" s="13"/>
      <c r="D27" s="14"/>
      <c r="E27" s="14">
        <v>45</v>
      </c>
      <c r="F27" s="14"/>
      <c r="G27" s="253">
        <v>456.80096900000001</v>
      </c>
      <c r="H27" s="152">
        <v>1.2249932790844751</v>
      </c>
      <c r="I27" s="152"/>
      <c r="J27" s="13"/>
      <c r="K27" s="14"/>
      <c r="L27" s="14">
        <v>42</v>
      </c>
      <c r="M27" s="14"/>
      <c r="N27" s="253">
        <v>411.113068</v>
      </c>
      <c r="O27" s="152">
        <v>0.96682548623244557</v>
      </c>
    </row>
    <row r="28" spans="2:15" ht="13.8" customHeight="1" x14ac:dyDescent="0.25">
      <c r="B28" s="428"/>
      <c r="C28" s="428"/>
      <c r="D28" s="428"/>
      <c r="E28" s="428"/>
      <c r="F28" s="428"/>
      <c r="G28" s="428"/>
      <c r="K28" s="428"/>
      <c r="M28" s="428"/>
    </row>
    <row r="29" spans="2:15" ht="13.8" customHeight="1" x14ac:dyDescent="0.25">
      <c r="B29" s="428"/>
      <c r="C29" s="428"/>
      <c r="D29" s="428"/>
      <c r="E29" s="428"/>
      <c r="F29" s="428"/>
      <c r="G29" s="428"/>
      <c r="K29" s="428"/>
      <c r="M29" s="428"/>
    </row>
    <row r="30" spans="2:15" ht="13.8" customHeight="1" x14ac:dyDescent="0.25">
      <c r="B30" s="428"/>
      <c r="C30" s="428"/>
      <c r="D30" s="428"/>
      <c r="E30" s="428"/>
      <c r="F30" s="428"/>
      <c r="G30" s="428"/>
      <c r="K30" s="428"/>
      <c r="M30" s="428"/>
    </row>
    <row r="31" spans="2:15" ht="13.8" customHeight="1" x14ac:dyDescent="0.25">
      <c r="B31" s="428"/>
      <c r="C31" s="428"/>
      <c r="D31" s="428"/>
      <c r="E31" s="428"/>
      <c r="F31" s="428"/>
      <c r="G31" s="428"/>
      <c r="K31" s="428"/>
      <c r="M31" s="428"/>
    </row>
    <row r="32" spans="2:15" ht="13.8" customHeight="1" x14ac:dyDescent="0.25">
      <c r="B32" s="428"/>
      <c r="C32" s="428"/>
      <c r="D32" s="428"/>
      <c r="E32" s="428"/>
      <c r="F32" s="428"/>
      <c r="G32" s="428"/>
      <c r="K32" s="428"/>
      <c r="M32" s="428"/>
    </row>
    <row r="33" spans="2:13" ht="13.8" customHeight="1" x14ac:dyDescent="0.25">
      <c r="B33" s="428"/>
      <c r="C33" s="428"/>
      <c r="D33" s="428"/>
      <c r="E33" s="428"/>
      <c r="F33" s="428"/>
      <c r="G33" s="428"/>
      <c r="K33" s="428"/>
      <c r="M33" s="428"/>
    </row>
    <row r="34" spans="2:13" ht="14.55" customHeight="1" x14ac:dyDescent="0.3">
      <c r="B34" s="52"/>
      <c r="C34" s="45"/>
      <c r="D34" s="45"/>
      <c r="E34" s="45"/>
      <c r="F34" s="45"/>
      <c r="G34" s="45"/>
      <c r="H34" s="45"/>
      <c r="I34" s="45"/>
      <c r="K34" s="45"/>
      <c r="M34" s="45"/>
    </row>
    <row r="35" spans="2:13" ht="13.8" customHeight="1" x14ac:dyDescent="0.25"/>
    <row r="36" spans="2:13" ht="13.8" customHeight="1" x14ac:dyDescent="0.25"/>
    <row r="37" spans="2:13" ht="13.8" customHeight="1" x14ac:dyDescent="0.25"/>
    <row r="38" spans="2:13" ht="13.8" customHeight="1" x14ac:dyDescent="0.25"/>
    <row r="39" spans="2:13" ht="13.8" customHeight="1" x14ac:dyDescent="0.25"/>
    <row r="40" spans="2:13" ht="13.8" customHeight="1" x14ac:dyDescent="0.25"/>
    <row r="41" spans="2:13" ht="13.8" customHeight="1" x14ac:dyDescent="0.25"/>
    <row r="42" spans="2:13" ht="13.8" customHeight="1" x14ac:dyDescent="0.25"/>
    <row r="43" spans="2:13" ht="13.8" customHeight="1" x14ac:dyDescent="0.25"/>
    <row r="44" spans="2:13" ht="13.8" customHeight="1" x14ac:dyDescent="0.25"/>
    <row r="45" spans="2:13" ht="13.8" customHeight="1" x14ac:dyDescent="0.25"/>
    <row r="46" spans="2:13" ht="13.8" customHeight="1" x14ac:dyDescent="0.25"/>
    <row r="47" spans="2:13" ht="13.8" customHeight="1" x14ac:dyDescent="0.25"/>
    <row r="48" spans="2:13"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13" ht="13.8" customHeight="1" x14ac:dyDescent="0.25"/>
    <row r="98" spans="2:13" ht="13.8" customHeight="1" x14ac:dyDescent="0.25"/>
    <row r="99" spans="2:13" ht="13.8" customHeight="1" x14ac:dyDescent="0.25"/>
    <row r="100" spans="2:13" ht="13.8" customHeight="1" x14ac:dyDescent="0.25"/>
    <row r="101" spans="2:13" ht="13.8" customHeight="1" x14ac:dyDescent="0.25"/>
    <row r="102" spans="2:13" ht="13.8" customHeight="1" x14ac:dyDescent="0.25"/>
    <row r="103" spans="2:13" ht="13.8" customHeight="1" x14ac:dyDescent="0.25"/>
    <row r="104" spans="2:13" ht="13.8" customHeight="1" x14ac:dyDescent="0.25"/>
    <row r="105" spans="2:13" ht="13.8" customHeight="1" x14ac:dyDescent="0.25"/>
    <row r="106" spans="2:13" ht="13.8" customHeight="1" x14ac:dyDescent="0.25"/>
    <row r="107" spans="2:13" ht="13.8" customHeight="1" x14ac:dyDescent="0.25"/>
    <row r="108" spans="2:13" ht="13.8" customHeight="1" x14ac:dyDescent="0.25"/>
    <row r="109" spans="2:13" ht="13.8" customHeight="1" x14ac:dyDescent="0.25"/>
    <row r="110" spans="2:13" ht="13.8" customHeight="1" x14ac:dyDescent="0.25"/>
    <row r="111" spans="2:13" ht="13.8" customHeight="1" x14ac:dyDescent="0.25"/>
    <row r="112" spans="2:13" ht="13.8" customHeight="1" x14ac:dyDescent="0.25">
      <c r="B112" s="720"/>
      <c r="C112" s="719"/>
      <c r="D112" s="719"/>
      <c r="E112" s="719"/>
      <c r="F112" s="41"/>
      <c r="K112" s="41"/>
      <c r="M112" s="41"/>
    </row>
    <row r="113" ht="13.8" customHeight="1" x14ac:dyDescent="0.25"/>
  </sheetData>
  <mergeCells count="8">
    <mergeCell ref="B2:O2"/>
    <mergeCell ref="B3:O3"/>
    <mergeCell ref="B112:E112"/>
    <mergeCell ref="G6:H6"/>
    <mergeCell ref="J5:O5"/>
    <mergeCell ref="B4:O4"/>
    <mergeCell ref="C5:H5"/>
    <mergeCell ref="N6:O6"/>
  </mergeCells>
  <hyperlinks>
    <hyperlink ref="B1" location="Indice!A1" display="Ritorna all'indice" xr:uid="{00000000-0004-0000-5A00-000000000000}"/>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00B050"/>
  </sheetPr>
  <dimension ref="B1:J118"/>
  <sheetViews>
    <sheetView showGridLines="0" zoomScaleNormal="100" workbookViewId="0">
      <selection activeCell="B1" sqref="B1"/>
    </sheetView>
  </sheetViews>
  <sheetFormatPr defaultColWidth="8.5546875" defaultRowHeight="13.8" x14ac:dyDescent="0.25"/>
  <cols>
    <col min="1" max="1" width="5.5546875" style="11" customWidth="1"/>
    <col min="2" max="2" width="29.21875" style="11" bestFit="1" customWidth="1"/>
    <col min="3" max="3" width="9.5546875" style="11" customWidth="1"/>
    <col min="4" max="4" width="7.5546875" style="11" customWidth="1"/>
    <col min="5" max="5" width="0.5546875" style="11" customWidth="1"/>
    <col min="6" max="6" width="9.5546875" style="11" customWidth="1"/>
    <col min="7" max="7" width="7.5546875" style="11" customWidth="1"/>
    <col min="8" max="8" width="2" style="11" bestFit="1" customWidth="1"/>
    <col min="9" max="9" width="6.5546875" style="11" bestFit="1" customWidth="1"/>
    <col min="10" max="10" width="6" style="11" bestFit="1" customWidth="1"/>
    <col min="11" max="11" width="4.5546875" style="11" customWidth="1"/>
    <col min="12" max="12" width="8.5546875" style="11" customWidth="1"/>
    <col min="13" max="16384" width="8.5546875" style="11"/>
  </cols>
  <sheetData>
    <row r="1" spans="2:10" s="1" customFormat="1" ht="15" customHeight="1" x14ac:dyDescent="0.25">
      <c r="B1" s="699" t="s">
        <v>0</v>
      </c>
    </row>
    <row r="2" spans="2:10" s="223" customFormat="1" ht="15" customHeight="1" x14ac:dyDescent="0.3">
      <c r="B2" s="736" t="s">
        <v>218</v>
      </c>
      <c r="C2" s="786"/>
      <c r="D2" s="786"/>
      <c r="E2" s="786"/>
      <c r="F2" s="786"/>
      <c r="G2" s="786"/>
      <c r="H2" s="42"/>
      <c r="I2" s="42"/>
      <c r="J2" s="42"/>
    </row>
    <row r="3" spans="2:10" s="223" customFormat="1" ht="15" customHeight="1" x14ac:dyDescent="0.3">
      <c r="B3" s="784" t="s">
        <v>219</v>
      </c>
      <c r="C3" s="786"/>
      <c r="D3" s="786"/>
      <c r="E3" s="786"/>
      <c r="F3" s="786"/>
      <c r="G3" s="786"/>
    </row>
    <row r="4" spans="2:10" s="57" customFormat="1" ht="15" customHeight="1" x14ac:dyDescent="0.3">
      <c r="B4" s="716" t="s">
        <v>333</v>
      </c>
      <c r="C4" s="717"/>
      <c r="D4" s="717"/>
      <c r="E4" s="717"/>
      <c r="F4" s="717"/>
      <c r="G4" s="717"/>
    </row>
    <row r="5" spans="2:10" s="61" customFormat="1" ht="15" customHeight="1" x14ac:dyDescent="0.3">
      <c r="B5" s="811" t="s">
        <v>994</v>
      </c>
      <c r="C5" s="761">
        <v>2024</v>
      </c>
      <c r="D5" s="725"/>
      <c r="E5" s="87"/>
      <c r="F5" s="761">
        <v>2025</v>
      </c>
      <c r="G5" s="725"/>
    </row>
    <row r="6" spans="2:10" s="61" customFormat="1" ht="15" customHeight="1" x14ac:dyDescent="0.3">
      <c r="B6" s="717"/>
      <c r="C6" s="18" t="s">
        <v>322</v>
      </c>
      <c r="D6" s="18" t="s">
        <v>698</v>
      </c>
      <c r="E6" s="18"/>
      <c r="F6" s="18" t="s">
        <v>322</v>
      </c>
      <c r="G6" s="18" t="s">
        <v>698</v>
      </c>
    </row>
    <row r="7" spans="2:10" s="61" customFormat="1" ht="15" customHeight="1" x14ac:dyDescent="0.3">
      <c r="B7" s="266" t="s">
        <v>441</v>
      </c>
      <c r="C7" s="48">
        <v>456748</v>
      </c>
      <c r="D7" s="262">
        <v>21.9236549472798</v>
      </c>
      <c r="E7" s="161"/>
      <c r="F7" s="48">
        <v>471275</v>
      </c>
      <c r="G7" s="262">
        <v>20.836769099284759</v>
      </c>
    </row>
    <row r="8" spans="2:10" s="61" customFormat="1" ht="15" customHeight="1" x14ac:dyDescent="0.3">
      <c r="B8" s="266" t="s">
        <v>439</v>
      </c>
      <c r="C8" s="19">
        <v>1207937</v>
      </c>
      <c r="D8" s="20">
        <v>57.980317343594983</v>
      </c>
      <c r="E8" s="17"/>
      <c r="F8" s="19">
        <v>1330464</v>
      </c>
      <c r="G8" s="20">
        <v>58.824616546413012</v>
      </c>
    </row>
    <row r="9" spans="2:10" s="61" customFormat="1" ht="15" customHeight="1" x14ac:dyDescent="0.3">
      <c r="B9" s="429" t="s">
        <v>995</v>
      </c>
      <c r="C9" s="50">
        <v>229205</v>
      </c>
      <c r="D9" s="207"/>
      <c r="E9" s="49"/>
      <c r="F9" s="50">
        <v>242967</v>
      </c>
      <c r="G9" s="207"/>
    </row>
    <row r="10" spans="2:10" s="61" customFormat="1" ht="15" customHeight="1" x14ac:dyDescent="0.3">
      <c r="B10" s="429" t="s">
        <v>996</v>
      </c>
      <c r="C10" s="50">
        <v>978732</v>
      </c>
      <c r="D10" s="207"/>
      <c r="E10" s="49"/>
      <c r="F10" s="50">
        <v>1087497</v>
      </c>
      <c r="G10" s="207"/>
    </row>
    <row r="11" spans="2:10" s="61" customFormat="1" ht="15" customHeight="1" x14ac:dyDescent="0.3">
      <c r="B11" s="266" t="s">
        <v>446</v>
      </c>
      <c r="C11" s="19">
        <v>418672</v>
      </c>
      <c r="D11" s="20">
        <v>20.09602770912522</v>
      </c>
      <c r="E11" s="430"/>
      <c r="F11" s="19">
        <v>460008</v>
      </c>
      <c r="G11" s="20">
        <v>20.33861435430223</v>
      </c>
    </row>
    <row r="12" spans="2:10" s="61" customFormat="1" ht="15" customHeight="1" x14ac:dyDescent="0.3">
      <c r="B12" s="431" t="s">
        <v>329</v>
      </c>
      <c r="C12" s="30">
        <v>2083357</v>
      </c>
      <c r="D12" s="31">
        <v>100</v>
      </c>
      <c r="E12" s="27"/>
      <c r="F12" s="30">
        <v>2261747</v>
      </c>
      <c r="G12" s="31">
        <v>100</v>
      </c>
    </row>
    <row r="13" spans="2:10" s="59" customFormat="1" ht="5.0999999999999996" customHeight="1" x14ac:dyDescent="0.25">
      <c r="B13" s="432"/>
      <c r="C13" s="35"/>
      <c r="D13" s="145"/>
      <c r="E13" s="32"/>
      <c r="F13" s="35"/>
      <c r="G13" s="145"/>
    </row>
    <row r="14" spans="2:10" s="59" customFormat="1" ht="75.75" customHeight="1" x14ac:dyDescent="0.25">
      <c r="B14" s="723" t="s">
        <v>997</v>
      </c>
      <c r="C14" s="728"/>
      <c r="D14" s="728"/>
      <c r="E14" s="728"/>
      <c r="F14" s="728"/>
      <c r="G14" s="728"/>
    </row>
    <row r="15" spans="2:10" s="59" customFormat="1" ht="10.5" customHeight="1" x14ac:dyDescent="0.25">
      <c r="B15" s="791"/>
      <c r="C15" s="728"/>
      <c r="D15" s="728"/>
      <c r="E15" s="728"/>
      <c r="F15" s="728"/>
      <c r="G15" s="728"/>
    </row>
    <row r="16" spans="2:10"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c r="B117" s="720"/>
      <c r="C117" s="719"/>
      <c r="D117" s="719"/>
    </row>
    <row r="118" spans="2:4" ht="13.8" customHeight="1" x14ac:dyDescent="0.25"/>
  </sheetData>
  <mergeCells count="9">
    <mergeCell ref="B15:G15"/>
    <mergeCell ref="B5:B6"/>
    <mergeCell ref="B117:D117"/>
    <mergeCell ref="B3:G3"/>
    <mergeCell ref="B2:G2"/>
    <mergeCell ref="B14:G14"/>
    <mergeCell ref="F5:G5"/>
    <mergeCell ref="C5:D5"/>
    <mergeCell ref="B4:G4"/>
  </mergeCells>
  <hyperlinks>
    <hyperlink ref="B1" location="Indice!A1" display="Ritorna all'indice" xr:uid="{00000000-0004-0000-5B00-000000000000}"/>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00B050"/>
  </sheetPr>
  <dimension ref="B1:F117"/>
  <sheetViews>
    <sheetView showGridLines="0" zoomScaleNormal="100" workbookViewId="0"/>
  </sheetViews>
  <sheetFormatPr defaultColWidth="8.5546875" defaultRowHeight="13.8" x14ac:dyDescent="0.25"/>
  <cols>
    <col min="1" max="1" width="5.5546875" style="11" customWidth="1"/>
    <col min="2" max="2" width="45.21875" style="11" customWidth="1"/>
    <col min="3" max="3" width="12.5546875" style="11" customWidth="1"/>
    <col min="4" max="4" width="11.5546875" style="11" customWidth="1"/>
    <col min="5" max="5" width="6.5546875" style="11" customWidth="1"/>
    <col min="6" max="6" width="7.5546875" style="11" customWidth="1"/>
    <col min="7" max="7" width="8.5546875" style="11" customWidth="1"/>
    <col min="8" max="16384" width="8.5546875" style="11"/>
  </cols>
  <sheetData>
    <row r="1" spans="2:6" s="1" customFormat="1" ht="15" customHeight="1" x14ac:dyDescent="0.25">
      <c r="B1" s="699" t="s">
        <v>0</v>
      </c>
    </row>
    <row r="2" spans="2:6" s="223" customFormat="1" ht="15" customHeight="1" x14ac:dyDescent="0.3">
      <c r="B2" s="736" t="s">
        <v>220</v>
      </c>
      <c r="C2" s="786"/>
      <c r="D2" s="786"/>
      <c r="E2" s="42"/>
      <c r="F2" s="42"/>
    </row>
    <row r="3" spans="2:6" s="223" customFormat="1" ht="15" customHeight="1" x14ac:dyDescent="0.3">
      <c r="B3" s="784" t="s">
        <v>221</v>
      </c>
      <c r="C3" s="786"/>
      <c r="D3" s="786"/>
    </row>
    <row r="4" spans="2:6" s="57" customFormat="1" ht="15" customHeight="1" x14ac:dyDescent="0.3">
      <c r="B4" s="801" t="s">
        <v>998</v>
      </c>
      <c r="C4" s="717"/>
      <c r="D4" s="717"/>
    </row>
    <row r="5" spans="2:6" s="61" customFormat="1" ht="17.100000000000001" customHeight="1" x14ac:dyDescent="0.3">
      <c r="B5" s="22"/>
      <c r="C5" s="724" t="s">
        <v>897</v>
      </c>
      <c r="D5" s="725"/>
    </row>
    <row r="6" spans="2:6" s="61" customFormat="1" ht="17.100000000000001" customHeight="1" x14ac:dyDescent="0.3">
      <c r="B6" s="153"/>
      <c r="C6" s="17">
        <v>2024</v>
      </c>
      <c r="D6" s="17">
        <v>2025</v>
      </c>
    </row>
    <row r="7" spans="2:6" s="61" customFormat="1" ht="15" customHeight="1" x14ac:dyDescent="0.3">
      <c r="B7" s="16" t="s">
        <v>439</v>
      </c>
      <c r="C7" s="433">
        <v>2364.626737</v>
      </c>
      <c r="D7" s="433">
        <v>2730.6234340000001</v>
      </c>
    </row>
    <row r="8" spans="2:6" s="61" customFormat="1" ht="15" customHeight="1" x14ac:dyDescent="0.3">
      <c r="B8" s="434" t="s">
        <v>898</v>
      </c>
      <c r="C8" s="435">
        <v>1070.5999220000001</v>
      </c>
      <c r="D8" s="435">
        <v>1227.903399</v>
      </c>
    </row>
    <row r="9" spans="2:6" s="61" customFormat="1" ht="15" customHeight="1" x14ac:dyDescent="0.3">
      <c r="B9" s="434" t="s">
        <v>899</v>
      </c>
      <c r="C9" s="435">
        <v>225.338967</v>
      </c>
      <c r="D9" s="435">
        <v>240.13162600000001</v>
      </c>
    </row>
    <row r="10" spans="2:6" s="61" customFormat="1" ht="15" customHeight="1" x14ac:dyDescent="0.3">
      <c r="B10" s="434" t="s">
        <v>348</v>
      </c>
      <c r="C10" s="435">
        <v>1068.687848</v>
      </c>
      <c r="D10" s="435">
        <v>1262.588409</v>
      </c>
    </row>
    <row r="11" spans="2:6" s="61" customFormat="1" ht="15" customHeight="1" x14ac:dyDescent="0.3">
      <c r="B11" s="16" t="s">
        <v>441</v>
      </c>
      <c r="C11" s="203">
        <v>625.13131799999996</v>
      </c>
      <c r="D11" s="203">
        <v>703.55289700000003</v>
      </c>
    </row>
    <row r="12" spans="2:6" s="61" customFormat="1" ht="15" customHeight="1" x14ac:dyDescent="0.3">
      <c r="B12" s="311" t="s">
        <v>446</v>
      </c>
      <c r="C12" s="203">
        <v>404.869551</v>
      </c>
      <c r="D12" s="203">
        <v>483.07267300000001</v>
      </c>
    </row>
    <row r="13" spans="2:6" s="61" customFormat="1" ht="15" customHeight="1" x14ac:dyDescent="0.3">
      <c r="B13" s="27" t="s">
        <v>329</v>
      </c>
      <c r="C13" s="436">
        <v>3394.627606</v>
      </c>
      <c r="D13" s="436">
        <v>3917.2490039999998</v>
      </c>
    </row>
    <row r="14" spans="2:6" s="61" customFormat="1" ht="15" customHeight="1" x14ac:dyDescent="0.3">
      <c r="B14" s="49" t="s">
        <v>999</v>
      </c>
      <c r="C14" s="23"/>
      <c r="D14" s="23"/>
    </row>
    <row r="15" spans="2:6" s="61" customFormat="1" ht="15" customHeight="1" x14ac:dyDescent="0.3">
      <c r="B15" s="16" t="s">
        <v>901</v>
      </c>
      <c r="C15" s="19">
        <v>2660</v>
      </c>
      <c r="D15" s="19">
        <v>2700</v>
      </c>
    </row>
    <row r="16" spans="2:6" s="61" customFormat="1" ht="15" customHeight="1" x14ac:dyDescent="0.3">
      <c r="B16" s="49" t="s">
        <v>439</v>
      </c>
      <c r="C16" s="50">
        <v>2880</v>
      </c>
      <c r="D16" s="50">
        <v>2910</v>
      </c>
    </row>
    <row r="17" spans="2:4" s="61" customFormat="1" ht="15" customHeight="1" x14ac:dyDescent="0.3">
      <c r="B17" s="49" t="s">
        <v>441</v>
      </c>
      <c r="C17" s="50">
        <v>2780</v>
      </c>
      <c r="D17" s="50">
        <v>2890</v>
      </c>
    </row>
    <row r="18" spans="2:4" s="61" customFormat="1" ht="15" customHeight="1" x14ac:dyDescent="0.3">
      <c r="B18" s="165" t="s">
        <v>446</v>
      </c>
      <c r="C18" s="166">
        <v>1750</v>
      </c>
      <c r="D18" s="166">
        <v>1770</v>
      </c>
    </row>
    <row r="19" spans="2:4" s="61" customFormat="1" ht="5.0999999999999996" customHeight="1" x14ac:dyDescent="0.3">
      <c r="B19" s="437"/>
      <c r="C19" s="438"/>
      <c r="D19" s="438"/>
    </row>
    <row r="20" spans="2:4" ht="82.5" customHeight="1" x14ac:dyDescent="0.25">
      <c r="B20" s="723" t="s">
        <v>1000</v>
      </c>
      <c r="C20" s="719"/>
      <c r="D20" s="719"/>
    </row>
    <row r="21" spans="2:4" ht="13.8" customHeight="1" x14ac:dyDescent="0.25">
      <c r="B21" s="38"/>
      <c r="C21" s="38"/>
      <c r="D21" s="38"/>
    </row>
    <row r="22" spans="2:4" ht="13.8" customHeight="1" x14ac:dyDescent="0.25"/>
    <row r="23" spans="2:4" ht="13.8" customHeight="1" x14ac:dyDescent="0.25"/>
    <row r="24" spans="2:4" ht="13.8" customHeight="1" x14ac:dyDescent="0.25"/>
    <row r="25" spans="2:4" ht="13.8" customHeight="1" x14ac:dyDescent="0.25"/>
    <row r="26" spans="2:4" ht="13.8" customHeight="1" x14ac:dyDescent="0.25"/>
    <row r="27" spans="2:4" ht="13.8" customHeight="1" x14ac:dyDescent="0.25"/>
    <row r="28" spans="2:4" ht="13.8" customHeight="1" x14ac:dyDescent="0.25"/>
    <row r="29" spans="2:4" ht="13.8" customHeight="1" x14ac:dyDescent="0.25"/>
    <row r="30" spans="2:4" ht="13.8" customHeight="1" x14ac:dyDescent="0.25"/>
    <row r="31" spans="2:4" ht="13.8" customHeight="1" x14ac:dyDescent="0.25"/>
    <row r="32" spans="2:4"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c r="B116" s="720"/>
      <c r="C116" s="719"/>
      <c r="D116" s="719"/>
    </row>
    <row r="117" spans="2:4" ht="13.8" customHeight="1" x14ac:dyDescent="0.25"/>
  </sheetData>
  <mergeCells count="6">
    <mergeCell ref="B3:D3"/>
    <mergeCell ref="B4:D4"/>
    <mergeCell ref="C5:D5"/>
    <mergeCell ref="B116:D116"/>
    <mergeCell ref="B2:D2"/>
    <mergeCell ref="B20:D20"/>
  </mergeCells>
  <hyperlinks>
    <hyperlink ref="B1" location="Indice!A1" display="Ritorna all'indice" xr:uid="{00000000-0004-0000-5C00-000000000000}"/>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B050"/>
  </sheetPr>
  <dimension ref="B1:G118"/>
  <sheetViews>
    <sheetView showGridLines="0" zoomScaleNormal="100" workbookViewId="0"/>
  </sheetViews>
  <sheetFormatPr defaultColWidth="8.5546875" defaultRowHeight="13.8" x14ac:dyDescent="0.25"/>
  <cols>
    <col min="1" max="1" width="5.5546875" style="11" customWidth="1"/>
    <col min="2" max="2" width="40.5546875" style="11" customWidth="1"/>
    <col min="3" max="6" width="9.5546875" style="11" customWidth="1"/>
    <col min="7" max="7" width="8.5546875" style="11" customWidth="1"/>
    <col min="8" max="16384" width="8.5546875" style="11"/>
  </cols>
  <sheetData>
    <row r="1" spans="2:7" s="1" customFormat="1" ht="15" customHeight="1" x14ac:dyDescent="0.25">
      <c r="B1" s="699" t="s">
        <v>0</v>
      </c>
    </row>
    <row r="2" spans="2:7" s="1" customFormat="1" ht="15" customHeight="1" x14ac:dyDescent="0.25">
      <c r="B2" s="736" t="s">
        <v>222</v>
      </c>
      <c r="C2" s="722"/>
      <c r="D2" s="722"/>
      <c r="E2" s="722"/>
      <c r="F2" s="722"/>
    </row>
    <row r="3" spans="2:7" s="1" customFormat="1" ht="15" customHeight="1" x14ac:dyDescent="0.25">
      <c r="B3" s="726" t="s">
        <v>223</v>
      </c>
      <c r="C3" s="722"/>
      <c r="D3" s="722"/>
      <c r="E3" s="722"/>
      <c r="F3" s="722"/>
    </row>
    <row r="4" spans="2:7" s="57" customFormat="1" ht="15" customHeight="1" x14ac:dyDescent="0.3">
      <c r="B4" s="716" t="s">
        <v>904</v>
      </c>
      <c r="C4" s="717"/>
      <c r="D4" s="717"/>
      <c r="E4" s="717"/>
      <c r="F4" s="717"/>
    </row>
    <row r="5" spans="2:7" s="59" customFormat="1" ht="17.100000000000001" customHeight="1" x14ac:dyDescent="0.3">
      <c r="B5" s="18"/>
      <c r="C5" s="761" t="s">
        <v>322</v>
      </c>
      <c r="D5" s="725"/>
      <c r="E5" s="761" t="s">
        <v>324</v>
      </c>
      <c r="F5" s="725"/>
    </row>
    <row r="6" spans="2:7" s="59" customFormat="1" ht="17.100000000000001" customHeight="1" x14ac:dyDescent="0.25">
      <c r="B6" s="135"/>
      <c r="C6" s="135">
        <v>2024</v>
      </c>
      <c r="D6" s="18">
        <v>2025</v>
      </c>
      <c r="E6" s="135">
        <v>2024</v>
      </c>
      <c r="F6" s="18">
        <v>2025</v>
      </c>
    </row>
    <row r="7" spans="2:7" s="59" customFormat="1" ht="15" customHeight="1" x14ac:dyDescent="0.25">
      <c r="B7" s="16" t="s">
        <v>671</v>
      </c>
      <c r="C7" s="261"/>
      <c r="D7" s="261"/>
      <c r="E7" s="48">
        <v>3394.3469879999998</v>
      </c>
      <c r="F7" s="48">
        <v>3916.8711870000002</v>
      </c>
      <c r="G7" s="202"/>
    </row>
    <row r="8" spans="2:7" s="59" customFormat="1" ht="15" customHeight="1" x14ac:dyDescent="0.25">
      <c r="B8" s="16" t="s">
        <v>905</v>
      </c>
      <c r="C8" s="19">
        <v>25989</v>
      </c>
      <c r="D8" s="19">
        <v>32043</v>
      </c>
      <c r="E8" s="19">
        <v>615.61863100000005</v>
      </c>
      <c r="F8" s="439">
        <v>804.40524800000003</v>
      </c>
    </row>
    <row r="9" spans="2:7" s="59" customFormat="1" ht="15" customHeight="1" x14ac:dyDescent="0.25">
      <c r="B9" s="22" t="s">
        <v>906</v>
      </c>
      <c r="C9" s="24"/>
      <c r="D9" s="17"/>
      <c r="E9" s="25">
        <v>4009.965619000001</v>
      </c>
      <c r="F9" s="25">
        <v>4721.2764349999998</v>
      </c>
      <c r="G9" s="202"/>
    </row>
    <row r="10" spans="2:7" s="59" customFormat="1" ht="15" customHeight="1" x14ac:dyDescent="0.25">
      <c r="B10" s="16" t="s">
        <v>907</v>
      </c>
      <c r="C10" s="218">
        <v>10339</v>
      </c>
      <c r="D10" s="19">
        <v>11981</v>
      </c>
      <c r="E10" s="19">
        <v>209.77924399999989</v>
      </c>
      <c r="F10" s="439">
        <v>242.447148</v>
      </c>
    </row>
    <row r="11" spans="2:7" s="59" customFormat="1" ht="15" customHeight="1" x14ac:dyDescent="0.25">
      <c r="B11" s="16" t="s">
        <v>686</v>
      </c>
      <c r="C11" s="19">
        <v>28213</v>
      </c>
      <c r="D11" s="19">
        <v>29911</v>
      </c>
      <c r="E11" s="19">
        <v>328.58792699999998</v>
      </c>
      <c r="F11" s="439">
        <v>352.44640299999998</v>
      </c>
    </row>
    <row r="12" spans="2:7" s="59" customFormat="1" ht="15" customHeight="1" x14ac:dyDescent="0.25">
      <c r="B12" s="16" t="s">
        <v>687</v>
      </c>
      <c r="C12" s="19">
        <v>11086</v>
      </c>
      <c r="D12" s="19">
        <v>11025</v>
      </c>
      <c r="E12" s="19">
        <v>329.52623699999998</v>
      </c>
      <c r="F12" s="439">
        <v>361.87573500000002</v>
      </c>
    </row>
    <row r="13" spans="2:7" s="59" customFormat="1" ht="15" customHeight="1" x14ac:dyDescent="0.25">
      <c r="B13" s="16" t="s">
        <v>908</v>
      </c>
      <c r="C13" s="19">
        <v>21823</v>
      </c>
      <c r="D13" s="19">
        <v>21255</v>
      </c>
      <c r="E13" s="19">
        <v>642.13066400000002</v>
      </c>
      <c r="F13" s="439">
        <v>668.36282100000005</v>
      </c>
    </row>
    <row r="14" spans="2:7" s="59" customFormat="1" ht="15" customHeight="1" x14ac:dyDescent="0.25">
      <c r="B14" s="16" t="s">
        <v>392</v>
      </c>
      <c r="C14" s="19">
        <v>622</v>
      </c>
      <c r="D14" s="19">
        <v>667</v>
      </c>
      <c r="E14" s="19">
        <v>50.077959</v>
      </c>
      <c r="F14" s="439">
        <v>62.791393999999997</v>
      </c>
    </row>
    <row r="15" spans="2:7" s="59" customFormat="1" ht="15" customHeight="1" x14ac:dyDescent="0.25">
      <c r="B15" s="22" t="s">
        <v>909</v>
      </c>
      <c r="C15" s="17"/>
      <c r="D15" s="17"/>
      <c r="E15" s="25">
        <v>1560.1020309999999</v>
      </c>
      <c r="F15" s="25">
        <v>1687.923501</v>
      </c>
      <c r="G15" s="202"/>
    </row>
    <row r="16" spans="2:7" s="59" customFormat="1" ht="15" customHeight="1" x14ac:dyDescent="0.25">
      <c r="B16" s="22" t="s">
        <v>681</v>
      </c>
      <c r="C16" s="14"/>
      <c r="D16" s="14"/>
      <c r="E16" s="30">
        <v>2449.8635880000011</v>
      </c>
      <c r="F16" s="30">
        <v>3033.352934</v>
      </c>
      <c r="G16" s="202"/>
    </row>
    <row r="17" spans="2:6" s="59" customFormat="1" ht="15" customHeight="1" x14ac:dyDescent="0.3">
      <c r="B17" s="812" t="s">
        <v>46</v>
      </c>
      <c r="C17" s="739"/>
      <c r="D17" s="739"/>
      <c r="E17" s="739"/>
      <c r="F17" s="739"/>
    </row>
    <row r="18" spans="2:6" s="59" customFormat="1" ht="15" customHeight="1" x14ac:dyDescent="0.25">
      <c r="B18" s="16" t="s">
        <v>1001</v>
      </c>
      <c r="C18" s="19">
        <v>22243.5</v>
      </c>
      <c r="D18" s="19">
        <v>15701.5</v>
      </c>
      <c r="E18" s="439">
        <v>455.18092250000001</v>
      </c>
      <c r="F18" s="19">
        <v>397.23555900000002</v>
      </c>
    </row>
    <row r="19" spans="2:6" s="59" customFormat="1" ht="15" customHeight="1" x14ac:dyDescent="0.25">
      <c r="B19" s="165" t="s">
        <v>1002</v>
      </c>
      <c r="C19" s="253">
        <v>8372.5</v>
      </c>
      <c r="D19" s="204">
        <v>0</v>
      </c>
      <c r="E19" s="204">
        <v>128.610285</v>
      </c>
      <c r="F19" s="204">
        <v>0</v>
      </c>
    </row>
    <row r="20" spans="2:6" s="59" customFormat="1" ht="5.0999999999999996" customHeight="1" x14ac:dyDescent="0.25">
      <c r="B20" s="83"/>
      <c r="C20" s="117"/>
      <c r="D20" s="117"/>
      <c r="E20" s="67"/>
      <c r="F20" s="67"/>
    </row>
    <row r="21" spans="2:6" ht="60.75" customHeight="1" x14ac:dyDescent="0.25">
      <c r="B21" s="723" t="s">
        <v>1003</v>
      </c>
      <c r="C21" s="719"/>
      <c r="D21" s="719"/>
      <c r="E21" s="719"/>
      <c r="F21" s="719"/>
    </row>
    <row r="22" spans="2:6" ht="26.25" customHeight="1" x14ac:dyDescent="0.25">
      <c r="B22" s="719"/>
      <c r="C22" s="719"/>
      <c r="D22" s="719"/>
      <c r="E22" s="719"/>
      <c r="F22" s="719"/>
    </row>
    <row r="23" spans="2:6" ht="13.8" customHeight="1" x14ac:dyDescent="0.25"/>
    <row r="24" spans="2:6" ht="13.8" customHeight="1" x14ac:dyDescent="0.25"/>
    <row r="25" spans="2:6" ht="13.8" customHeight="1" x14ac:dyDescent="0.25"/>
    <row r="26" spans="2:6" ht="13.8" customHeight="1" x14ac:dyDescent="0.25"/>
    <row r="27" spans="2:6" ht="13.8" customHeight="1" x14ac:dyDescent="0.25"/>
    <row r="28" spans="2:6" ht="13.8" customHeight="1" x14ac:dyDescent="0.25"/>
    <row r="29" spans="2:6" ht="13.8" customHeight="1" x14ac:dyDescent="0.25"/>
    <row r="30" spans="2:6" ht="13.8" customHeight="1" x14ac:dyDescent="0.25"/>
    <row r="31" spans="2:6" ht="13.8" customHeight="1" x14ac:dyDescent="0.25"/>
    <row r="32" spans="2:6"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2" ht="13.8" customHeight="1" x14ac:dyDescent="0.25"/>
    <row r="114" spans="2:2" ht="13.8" customHeight="1" x14ac:dyDescent="0.25"/>
    <row r="115" spans="2:2" ht="13.8" customHeight="1" x14ac:dyDescent="0.25"/>
    <row r="116" spans="2:2" ht="13.8" customHeight="1" x14ac:dyDescent="0.25"/>
    <row r="117" spans="2:2" ht="13.8" customHeight="1" x14ac:dyDescent="0.25">
      <c r="B117" s="41"/>
    </row>
    <row r="118" spans="2:2" ht="13.8" customHeight="1" x14ac:dyDescent="0.25"/>
  </sheetData>
  <mergeCells count="7">
    <mergeCell ref="B4:F4"/>
    <mergeCell ref="B2:F2"/>
    <mergeCell ref="C5:D5"/>
    <mergeCell ref="B3:F3"/>
    <mergeCell ref="B21:F22"/>
    <mergeCell ref="E5:F5"/>
    <mergeCell ref="B17:F17"/>
  </mergeCells>
  <hyperlinks>
    <hyperlink ref="B1" location="Indice!A1" display="Ritorna all'indice" xr:uid="{00000000-0004-0000-5D00-000000000000}"/>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00B050"/>
  </sheetPr>
  <dimension ref="B1:K102"/>
  <sheetViews>
    <sheetView showGridLines="0" zoomScaleNormal="100" workbookViewId="0"/>
  </sheetViews>
  <sheetFormatPr defaultColWidth="9.33203125" defaultRowHeight="14.4" x14ac:dyDescent="0.3"/>
  <cols>
    <col min="1" max="1" width="5.5546875" style="45" customWidth="1"/>
    <col min="2" max="2" width="23.33203125" style="45" customWidth="1"/>
    <col min="3" max="3" width="9.5546875" style="45" customWidth="1"/>
    <col min="4" max="4" width="0.5546875" style="45" customWidth="1"/>
    <col min="5" max="9" width="12.109375" style="45" customWidth="1"/>
    <col min="10" max="10" width="9.5546875" style="45" customWidth="1"/>
    <col min="11" max="11" width="9.33203125" style="45" customWidth="1"/>
    <col min="12" max="16384" width="9.33203125" style="45"/>
  </cols>
  <sheetData>
    <row r="1" spans="2:10" s="1" customFormat="1" ht="15" customHeight="1" x14ac:dyDescent="0.25">
      <c r="B1" s="699" t="s">
        <v>0</v>
      </c>
    </row>
    <row r="2" spans="2:10" s="1" customFormat="1" ht="15" customHeight="1" x14ac:dyDescent="0.25">
      <c r="B2" s="736" t="s">
        <v>224</v>
      </c>
      <c r="C2" s="722"/>
      <c r="D2" s="722"/>
      <c r="E2" s="722"/>
      <c r="F2" s="722"/>
      <c r="G2" s="722"/>
      <c r="H2" s="722"/>
      <c r="I2" s="722"/>
      <c r="J2" s="722"/>
    </row>
    <row r="3" spans="2:10" s="1" customFormat="1" ht="15" customHeight="1" x14ac:dyDescent="0.25">
      <c r="B3" s="726" t="s">
        <v>225</v>
      </c>
      <c r="C3" s="722"/>
      <c r="D3" s="722"/>
      <c r="E3" s="722"/>
      <c r="F3" s="722"/>
      <c r="G3" s="722"/>
      <c r="H3" s="722"/>
      <c r="I3" s="722"/>
      <c r="J3" s="722"/>
    </row>
    <row r="4" spans="2:10" s="57" customFormat="1" ht="15" customHeight="1" x14ac:dyDescent="0.3">
      <c r="B4" s="716" t="s">
        <v>1004</v>
      </c>
      <c r="C4" s="717"/>
      <c r="D4" s="717"/>
      <c r="E4" s="717"/>
      <c r="F4" s="717"/>
      <c r="G4" s="717"/>
      <c r="H4" s="717"/>
      <c r="I4" s="717"/>
      <c r="J4" s="717"/>
    </row>
    <row r="5" spans="2:10" s="59" customFormat="1" ht="17.100000000000001" customHeight="1" x14ac:dyDescent="0.3">
      <c r="B5" s="261"/>
      <c r="C5" s="140">
        <v>2024</v>
      </c>
      <c r="D5" s="87"/>
      <c r="E5" s="761">
        <v>2025</v>
      </c>
      <c r="F5" s="725"/>
      <c r="G5" s="725"/>
      <c r="H5" s="725"/>
      <c r="I5" s="725"/>
      <c r="J5" s="725"/>
    </row>
    <row r="6" spans="2:10" s="59" customFormat="1" ht="17.100000000000001" customHeight="1" x14ac:dyDescent="0.3">
      <c r="B6" s="382"/>
      <c r="C6" s="805" t="s">
        <v>329</v>
      </c>
      <c r="D6" s="18"/>
      <c r="E6" s="807" t="s">
        <v>913</v>
      </c>
      <c r="F6" s="717"/>
      <c r="G6" s="717"/>
      <c r="H6" s="717"/>
      <c r="I6" s="717"/>
      <c r="J6" s="749" t="s">
        <v>329</v>
      </c>
    </row>
    <row r="7" spans="2:10" s="59" customFormat="1" ht="29.25" customHeight="1" x14ac:dyDescent="0.25">
      <c r="B7" s="28"/>
      <c r="C7" s="717"/>
      <c r="D7" s="135"/>
      <c r="E7" s="14" t="s">
        <v>798</v>
      </c>
      <c r="F7" s="14" t="s">
        <v>946</v>
      </c>
      <c r="G7" s="14" t="s">
        <v>947</v>
      </c>
      <c r="H7" s="14" t="s">
        <v>800</v>
      </c>
      <c r="I7" s="14" t="s">
        <v>801</v>
      </c>
      <c r="J7" s="717"/>
    </row>
    <row r="8" spans="2:10" s="59" customFormat="1" ht="15" customHeight="1" x14ac:dyDescent="0.25">
      <c r="B8" s="382" t="s">
        <v>699</v>
      </c>
      <c r="C8" s="813">
        <v>5.2</v>
      </c>
      <c r="D8" s="728"/>
      <c r="E8" s="440">
        <v>3</v>
      </c>
      <c r="F8" s="440">
        <v>5.3</v>
      </c>
      <c r="G8" s="440">
        <v>3.1</v>
      </c>
      <c r="H8" s="440">
        <v>5</v>
      </c>
      <c r="I8" s="440">
        <v>5.9</v>
      </c>
      <c r="J8" s="440">
        <v>4.8</v>
      </c>
    </row>
    <row r="9" spans="2:10" s="59" customFormat="1" ht="15" customHeight="1" x14ac:dyDescent="0.25">
      <c r="B9" s="382" t="s">
        <v>700</v>
      </c>
      <c r="C9" s="813">
        <v>37.200000000000003</v>
      </c>
      <c r="D9" s="728"/>
      <c r="E9" s="440">
        <v>63.2</v>
      </c>
      <c r="F9" s="440">
        <v>65</v>
      </c>
      <c r="G9" s="440">
        <v>57.8</v>
      </c>
      <c r="H9" s="440">
        <v>39.9</v>
      </c>
      <c r="I9" s="440">
        <v>12.4</v>
      </c>
      <c r="J9" s="440">
        <v>37.700000000000003</v>
      </c>
    </row>
    <row r="10" spans="2:10" s="442" customFormat="1" ht="15" customHeight="1" x14ac:dyDescent="0.25">
      <c r="B10" s="410" t="s">
        <v>1105</v>
      </c>
      <c r="C10" s="815">
        <v>17.2</v>
      </c>
      <c r="D10" s="816"/>
      <c r="E10" s="441">
        <v>38</v>
      </c>
      <c r="F10" s="441">
        <v>19.3</v>
      </c>
      <c r="G10" s="441">
        <v>21.4</v>
      </c>
      <c r="H10" s="441">
        <v>14.7</v>
      </c>
      <c r="I10" s="441">
        <v>4.9000000000000004</v>
      </c>
      <c r="J10" s="441">
        <v>16</v>
      </c>
    </row>
    <row r="11" spans="2:10" s="59" customFormat="1" ht="15" customHeight="1" x14ac:dyDescent="0.25">
      <c r="B11" s="382" t="s">
        <v>702</v>
      </c>
      <c r="C11" s="813">
        <v>8.5</v>
      </c>
      <c r="D11" s="728"/>
      <c r="E11" s="440">
        <v>15.6</v>
      </c>
      <c r="F11" s="440">
        <v>21.1</v>
      </c>
      <c r="G11" s="440">
        <v>23.8</v>
      </c>
      <c r="H11" s="440">
        <v>6.2</v>
      </c>
      <c r="I11" s="440">
        <v>2.6</v>
      </c>
      <c r="J11" s="440">
        <v>8.4</v>
      </c>
    </row>
    <row r="12" spans="2:10" s="59" customFormat="1" ht="15" customHeight="1" x14ac:dyDescent="0.25">
      <c r="B12" s="382" t="s">
        <v>703</v>
      </c>
      <c r="C12" s="813">
        <v>29.9</v>
      </c>
      <c r="D12" s="728"/>
      <c r="E12" s="440">
        <v>2.2000000000000002</v>
      </c>
      <c r="F12" s="440" t="s">
        <v>1005</v>
      </c>
      <c r="G12" s="440">
        <v>7.1</v>
      </c>
      <c r="H12" s="440">
        <v>30.9</v>
      </c>
      <c r="I12" s="440">
        <v>53.9</v>
      </c>
      <c r="J12" s="440">
        <v>30.3</v>
      </c>
    </row>
    <row r="13" spans="2:10" s="59" customFormat="1" ht="15" customHeight="1" x14ac:dyDescent="0.25">
      <c r="B13" s="382" t="s">
        <v>704</v>
      </c>
      <c r="C13" s="813">
        <v>18.5</v>
      </c>
      <c r="D13" s="728"/>
      <c r="E13" s="440">
        <v>13.9</v>
      </c>
      <c r="F13" s="440">
        <v>6.3</v>
      </c>
      <c r="G13" s="440">
        <v>6.7</v>
      </c>
      <c r="H13" s="440">
        <v>16.899999999999999</v>
      </c>
      <c r="I13" s="440">
        <v>26.9</v>
      </c>
      <c r="J13" s="440">
        <v>18.2</v>
      </c>
    </row>
    <row r="14" spans="2:10" s="59" customFormat="1" ht="15" customHeight="1" x14ac:dyDescent="0.25">
      <c r="B14" s="382" t="s">
        <v>705</v>
      </c>
      <c r="C14" s="813">
        <v>1</v>
      </c>
      <c r="D14" s="728"/>
      <c r="E14" s="440">
        <v>1</v>
      </c>
      <c r="F14" s="440">
        <v>0.1</v>
      </c>
      <c r="G14" s="440">
        <v>0.7</v>
      </c>
      <c r="H14" s="440">
        <v>1.3</v>
      </c>
      <c r="I14" s="440">
        <v>0.3</v>
      </c>
      <c r="J14" s="440">
        <v>0.9</v>
      </c>
    </row>
    <row r="15" spans="2:10" s="59" customFormat="1" ht="15" customHeight="1" x14ac:dyDescent="0.25">
      <c r="B15" s="382" t="s">
        <v>710</v>
      </c>
      <c r="C15" s="813">
        <v>-0.3</v>
      </c>
      <c r="D15" s="728"/>
      <c r="E15" s="440">
        <v>1.2</v>
      </c>
      <c r="F15" s="440">
        <v>1.1000000000000001</v>
      </c>
      <c r="G15" s="440">
        <v>0.7</v>
      </c>
      <c r="H15" s="440">
        <v>-0.3</v>
      </c>
      <c r="I15" s="440">
        <v>-2</v>
      </c>
      <c r="J15" s="440">
        <v>-0.4</v>
      </c>
    </row>
    <row r="16" spans="2:10" s="59" customFormat="1" ht="15" customHeight="1" x14ac:dyDescent="0.3">
      <c r="B16" s="277" t="s">
        <v>329</v>
      </c>
      <c r="C16" s="817">
        <v>100</v>
      </c>
      <c r="D16" s="717"/>
      <c r="E16" s="413">
        <v>100</v>
      </c>
      <c r="F16" s="413">
        <v>100</v>
      </c>
      <c r="G16" s="413">
        <v>100</v>
      </c>
      <c r="H16" s="413">
        <v>100</v>
      </c>
      <c r="I16" s="413">
        <v>100</v>
      </c>
      <c r="J16" s="413">
        <v>100</v>
      </c>
    </row>
    <row r="17" spans="2:11" s="59" customFormat="1" ht="15" customHeight="1" x14ac:dyDescent="0.25">
      <c r="B17" s="163" t="s">
        <v>948</v>
      </c>
      <c r="C17" s="243"/>
      <c r="D17" s="243"/>
      <c r="E17" s="243"/>
      <c r="F17" s="243"/>
      <c r="G17" s="243"/>
      <c r="H17" s="243"/>
      <c r="I17" s="243"/>
      <c r="J17" s="243"/>
    </row>
    <row r="18" spans="2:11" s="59" customFormat="1" ht="15" customHeight="1" x14ac:dyDescent="0.3">
      <c r="B18" s="28" t="s">
        <v>915</v>
      </c>
      <c r="C18" s="814">
        <v>37290</v>
      </c>
      <c r="D18" s="717"/>
      <c r="E18" s="389">
        <v>6462</v>
      </c>
      <c r="F18" s="389">
        <v>1790</v>
      </c>
      <c r="G18" s="443">
        <v>2819</v>
      </c>
      <c r="H18" s="389">
        <v>19123</v>
      </c>
      <c r="I18" s="389">
        <v>12327</v>
      </c>
      <c r="J18" s="389">
        <v>42522</v>
      </c>
      <c r="K18" s="202"/>
    </row>
    <row r="19" spans="2:11" s="59" customFormat="1" ht="15" customHeight="1" x14ac:dyDescent="0.3">
      <c r="B19" s="806"/>
      <c r="C19" s="739"/>
      <c r="D19" s="739"/>
      <c r="E19" s="739"/>
      <c r="F19" s="739"/>
      <c r="G19" s="739"/>
      <c r="H19" s="739"/>
      <c r="I19" s="739"/>
      <c r="J19" s="739"/>
    </row>
    <row r="20" spans="2:11" ht="14.4" customHeight="1" x14ac:dyDescent="0.3"/>
    <row r="21" spans="2:11" ht="14.4" customHeight="1" x14ac:dyDescent="0.3"/>
    <row r="22" spans="2:11" ht="14.4" customHeight="1" x14ac:dyDescent="0.3"/>
    <row r="23" spans="2:11" ht="14.4" customHeight="1" x14ac:dyDescent="0.3"/>
    <row r="24" spans="2:11" ht="14.4" customHeight="1" x14ac:dyDescent="0.3"/>
    <row r="25" spans="2:11" ht="14.4" customHeight="1" x14ac:dyDescent="0.3"/>
    <row r="26" spans="2:11" ht="14.4" customHeight="1" x14ac:dyDescent="0.3"/>
    <row r="27" spans="2:11" ht="14.4" customHeight="1" x14ac:dyDescent="0.3"/>
    <row r="28" spans="2:11" ht="14.4" customHeight="1" x14ac:dyDescent="0.3"/>
    <row r="29" spans="2:11" ht="14.4" customHeight="1" x14ac:dyDescent="0.3"/>
    <row r="30" spans="2:11" ht="14.4" customHeight="1" x14ac:dyDescent="0.3"/>
    <row r="31" spans="2:11" ht="14.4" customHeight="1" x14ac:dyDescent="0.3"/>
    <row r="32" spans="2:11"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5" ht="14.4" customHeight="1" x14ac:dyDescent="0.3"/>
    <row r="98" spans="2:5" ht="14.4" customHeight="1" x14ac:dyDescent="0.3"/>
    <row r="99" spans="2:5" ht="14.4" customHeight="1" x14ac:dyDescent="0.3"/>
    <row r="100" spans="2:5" ht="14.4" customHeight="1" x14ac:dyDescent="0.3"/>
    <row r="101" spans="2:5" ht="14.4" customHeight="1" x14ac:dyDescent="0.3">
      <c r="B101" s="732"/>
      <c r="C101" s="733"/>
      <c r="D101" s="733"/>
      <c r="E101" s="733"/>
    </row>
    <row r="102" spans="2:5" ht="14.4" customHeight="1" x14ac:dyDescent="0.3"/>
  </sheetData>
  <mergeCells count="19">
    <mergeCell ref="B101:E101"/>
    <mergeCell ref="C8:D8"/>
    <mergeCell ref="B3:J3"/>
    <mergeCell ref="E5:J5"/>
    <mergeCell ref="C13:D13"/>
    <mergeCell ref="C6:C7"/>
    <mergeCell ref="C18:D18"/>
    <mergeCell ref="C15:D15"/>
    <mergeCell ref="C14:D14"/>
    <mergeCell ref="J6:J7"/>
    <mergeCell ref="B19:J19"/>
    <mergeCell ref="C10:D10"/>
    <mergeCell ref="C16:D16"/>
    <mergeCell ref="C9:D9"/>
    <mergeCell ref="C12:D12"/>
    <mergeCell ref="E6:I6"/>
    <mergeCell ref="C11:D11"/>
    <mergeCell ref="B2:J2"/>
    <mergeCell ref="B4:J4"/>
  </mergeCells>
  <hyperlinks>
    <hyperlink ref="B1" location="Indice!A1" display="Ritorna all'indice" xr:uid="{00000000-0004-0000-5E00-000000000000}"/>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00B050"/>
  </sheetPr>
  <dimension ref="B1:I109"/>
  <sheetViews>
    <sheetView showGridLines="0" zoomScaleNormal="100" workbookViewId="0">
      <selection activeCell="B1" sqref="B1"/>
    </sheetView>
  </sheetViews>
  <sheetFormatPr defaultColWidth="8.5546875" defaultRowHeight="13.8" x14ac:dyDescent="0.25"/>
  <cols>
    <col min="1" max="1" width="5.5546875" style="11" customWidth="1"/>
    <col min="2" max="2" width="12.5546875" style="11" customWidth="1"/>
    <col min="3" max="7" width="13.33203125" style="11" customWidth="1"/>
    <col min="8" max="8" width="11.5546875" style="11" customWidth="1"/>
    <col min="9" max="9" width="8.5546875" style="11" customWidth="1"/>
    <col min="10" max="16384" width="8.5546875" style="11"/>
  </cols>
  <sheetData>
    <row r="1" spans="2:9" s="1" customFormat="1" ht="15" customHeight="1" x14ac:dyDescent="0.25">
      <c r="B1" s="699" t="s">
        <v>0</v>
      </c>
    </row>
    <row r="2" spans="2:9" s="223" customFormat="1" ht="15" customHeight="1" x14ac:dyDescent="0.3">
      <c r="B2" s="736" t="s">
        <v>226</v>
      </c>
      <c r="C2" s="786"/>
      <c r="D2" s="786"/>
      <c r="E2" s="786"/>
      <c r="F2" s="786"/>
      <c r="G2" s="786"/>
      <c r="H2" s="786"/>
    </row>
    <row r="3" spans="2:9" s="223" customFormat="1" ht="15" customHeight="1" x14ac:dyDescent="0.3">
      <c r="B3" s="42" t="s">
        <v>1413</v>
      </c>
      <c r="C3" s="42"/>
      <c r="D3" s="42"/>
      <c r="E3" s="42"/>
      <c r="F3" s="42"/>
      <c r="G3" s="42"/>
      <c r="H3" s="42"/>
      <c r="I3" s="42"/>
    </row>
    <row r="4" spans="2:9" s="57" customFormat="1" ht="15" customHeight="1" x14ac:dyDescent="0.3">
      <c r="B4" s="72" t="s">
        <v>949</v>
      </c>
      <c r="C4" s="72"/>
      <c r="D4" s="72"/>
      <c r="E4" s="72"/>
      <c r="F4" s="72"/>
      <c r="G4" s="72"/>
      <c r="H4" s="72"/>
      <c r="I4" s="72"/>
    </row>
    <row r="5" spans="2:9" s="59" customFormat="1" ht="17.100000000000001" customHeight="1" x14ac:dyDescent="0.3">
      <c r="B5" s="764" t="s">
        <v>1414</v>
      </c>
      <c r="C5" s="724" t="s">
        <v>913</v>
      </c>
      <c r="D5" s="725"/>
      <c r="E5" s="725"/>
      <c r="F5" s="725"/>
      <c r="G5" s="725"/>
      <c r="H5" s="724" t="s">
        <v>329</v>
      </c>
      <c r="I5" s="33"/>
    </row>
    <row r="6" spans="2:9" s="59" customFormat="1" ht="27.75" customHeight="1" x14ac:dyDescent="0.25">
      <c r="B6" s="717"/>
      <c r="C6" s="14" t="s">
        <v>798</v>
      </c>
      <c r="D6" s="278" t="s">
        <v>946</v>
      </c>
      <c r="E6" s="278" t="s">
        <v>947</v>
      </c>
      <c r="F6" s="14" t="s">
        <v>800</v>
      </c>
      <c r="G6" s="14" t="s">
        <v>801</v>
      </c>
      <c r="H6" s="717"/>
      <c r="I6" s="33"/>
    </row>
    <row r="7" spans="2:9" s="59" customFormat="1" ht="15" customHeight="1" x14ac:dyDescent="0.25">
      <c r="B7" s="63" t="s">
        <v>950</v>
      </c>
      <c r="C7" s="280">
        <v>34.553662574246182</v>
      </c>
      <c r="D7" s="280">
        <v>12.24010962765434</v>
      </c>
      <c r="E7" s="280">
        <v>29.517972137485131</v>
      </c>
      <c r="F7" s="280">
        <v>23.563071095095939</v>
      </c>
      <c r="G7" s="280">
        <v>23.316401269997598</v>
      </c>
      <c r="H7" s="280">
        <v>26.190830533872418</v>
      </c>
      <c r="I7" s="33"/>
    </row>
    <row r="8" spans="2:9" s="59" customFormat="1" ht="15" customHeight="1" x14ac:dyDescent="0.25">
      <c r="B8" s="63" t="s">
        <v>951</v>
      </c>
      <c r="C8" s="280">
        <v>20.140415686995919</v>
      </c>
      <c r="D8" s="280">
        <v>24.668097087984009</v>
      </c>
      <c r="E8" s="280">
        <v>18.601563445505381</v>
      </c>
      <c r="F8" s="280">
        <v>16.13015172303496</v>
      </c>
      <c r="G8" s="280">
        <v>25.60265269164497</v>
      </c>
      <c r="H8" s="280">
        <v>19.03175535674011</v>
      </c>
      <c r="I8" s="33"/>
    </row>
    <row r="9" spans="2:9" s="59" customFormat="1" ht="15" customHeight="1" x14ac:dyDescent="0.25">
      <c r="B9" s="63" t="s">
        <v>952</v>
      </c>
      <c r="C9" s="280">
        <v>18.91152936587573</v>
      </c>
      <c r="D9" s="280">
        <v>23.546704477202631</v>
      </c>
      <c r="E9" s="280">
        <v>23.158529455560529</v>
      </c>
      <c r="F9" s="280">
        <v>16.75967717421204</v>
      </c>
      <c r="G9" s="280">
        <v>21.614118559757429</v>
      </c>
      <c r="H9" s="280">
        <v>19.066063145482062</v>
      </c>
      <c r="I9" s="33"/>
    </row>
    <row r="10" spans="2:9" s="59" customFormat="1" ht="15" customHeight="1" x14ac:dyDescent="0.25">
      <c r="B10" s="63" t="s">
        <v>953</v>
      </c>
      <c r="C10" s="280">
        <v>12.25441130114425</v>
      </c>
      <c r="D10" s="280">
        <v>16.986655616962761</v>
      </c>
      <c r="E10" s="280">
        <v>16.91936207948417</v>
      </c>
      <c r="F10" s="280">
        <v>20.007581181407339</v>
      </c>
      <c r="G10" s="280">
        <v>13.995254772378489</v>
      </c>
      <c r="H10" s="280">
        <v>16.826532759344349</v>
      </c>
      <c r="I10" s="33"/>
    </row>
    <row r="11" spans="2:9" s="59" customFormat="1" ht="15" customHeight="1" x14ac:dyDescent="0.25">
      <c r="B11" s="63" t="s">
        <v>954</v>
      </c>
      <c r="C11" s="280">
        <v>7.0753097603488326</v>
      </c>
      <c r="D11" s="280">
        <v>11.91603475835382</v>
      </c>
      <c r="E11" s="280">
        <v>7.2205594442733183</v>
      </c>
      <c r="F11" s="280">
        <v>12.19895013541624</v>
      </c>
      <c r="G11" s="280">
        <v>6.4847685364709378</v>
      </c>
      <c r="H11" s="280">
        <v>9.724476630584542</v>
      </c>
      <c r="I11" s="33"/>
    </row>
    <row r="12" spans="2:9" s="59" customFormat="1" ht="15" customHeight="1" x14ac:dyDescent="0.25">
      <c r="B12" s="63" t="s">
        <v>955</v>
      </c>
      <c r="C12" s="280">
        <v>4.5484376533253714</v>
      </c>
      <c r="D12" s="280">
        <v>7.1687108508003954</v>
      </c>
      <c r="E12" s="280">
        <v>2.839948094410254</v>
      </c>
      <c r="F12" s="280">
        <v>7.6068335681280059</v>
      </c>
      <c r="G12" s="280">
        <v>4.6867717044850012</v>
      </c>
      <c r="H12" s="280">
        <v>5.9438201820068359</v>
      </c>
      <c r="I12" s="33"/>
    </row>
    <row r="13" spans="2:9" s="59" customFormat="1" ht="15" customHeight="1" x14ac:dyDescent="0.25">
      <c r="B13" s="63" t="s">
        <v>956</v>
      </c>
      <c r="C13" s="280">
        <v>1.5947406711587351</v>
      </c>
      <c r="D13" s="280">
        <v>2.9531263701286199</v>
      </c>
      <c r="E13" s="280">
        <v>1.4664366715907919</v>
      </c>
      <c r="F13" s="280">
        <v>2.64277647156355</v>
      </c>
      <c r="G13" s="280">
        <v>3.656758029155962</v>
      </c>
      <c r="H13" s="280">
        <v>2.3527576196360149</v>
      </c>
      <c r="I13" s="33"/>
    </row>
    <row r="14" spans="2:9" s="59" customFormat="1" ht="15" customHeight="1" x14ac:dyDescent="0.25">
      <c r="B14" s="63" t="s">
        <v>957</v>
      </c>
      <c r="C14" s="280">
        <v>0.92149298690498882</v>
      </c>
      <c r="D14" s="280">
        <v>0.52056121091343732</v>
      </c>
      <c r="E14" s="280">
        <v>0.27562867169042959</v>
      </c>
      <c r="F14" s="280">
        <v>1.0909586511419329</v>
      </c>
      <c r="G14" s="280">
        <v>0.64327443610962765</v>
      </c>
      <c r="H14" s="280">
        <v>0.86376377233367529</v>
      </c>
      <c r="I14" s="33"/>
    </row>
    <row r="15" spans="2:9" s="59" customFormat="1" ht="15" customHeight="1" x14ac:dyDescent="0.25">
      <c r="B15" s="27" t="s">
        <v>329</v>
      </c>
      <c r="C15" s="264">
        <v>99.999999999999972</v>
      </c>
      <c r="D15" s="264">
        <v>99.999999999999986</v>
      </c>
      <c r="E15" s="264">
        <v>100</v>
      </c>
      <c r="F15" s="264">
        <v>100</v>
      </c>
      <c r="G15" s="264">
        <v>100</v>
      </c>
      <c r="H15" s="264">
        <v>99.999999999999986</v>
      </c>
      <c r="I15" s="159"/>
    </row>
    <row r="16" spans="2:9" s="59" customFormat="1" ht="36" customHeight="1" x14ac:dyDescent="0.25">
      <c r="B16" s="723"/>
      <c r="C16" s="728"/>
      <c r="D16" s="728"/>
      <c r="E16" s="728"/>
      <c r="F16" s="728"/>
      <c r="G16" s="728"/>
      <c r="H16" s="728"/>
      <c r="I16" s="33"/>
    </row>
    <row r="17" spans="3:8" ht="13.8" customHeight="1" x14ac:dyDescent="0.25">
      <c r="C17" s="193"/>
      <c r="D17" s="193"/>
      <c r="E17" s="193"/>
      <c r="F17" s="193"/>
      <c r="G17" s="193"/>
      <c r="H17" s="193"/>
    </row>
    <row r="18" spans="3:8" ht="13.8" customHeight="1" x14ac:dyDescent="0.25">
      <c r="C18" s="193"/>
      <c r="D18" s="193"/>
      <c r="E18" s="193"/>
      <c r="F18" s="193"/>
      <c r="G18" s="193"/>
      <c r="H18" s="193"/>
    </row>
    <row r="19" spans="3:8" ht="13.8" customHeight="1" x14ac:dyDescent="0.25">
      <c r="C19" s="193"/>
      <c r="D19" s="193"/>
      <c r="E19" s="193"/>
      <c r="F19" s="193"/>
      <c r="G19" s="193"/>
      <c r="H19" s="193"/>
    </row>
    <row r="20" spans="3:8" ht="13.8" customHeight="1" x14ac:dyDescent="0.25">
      <c r="C20" s="193"/>
      <c r="D20" s="193"/>
      <c r="E20" s="193"/>
      <c r="F20" s="193"/>
      <c r="G20" s="193"/>
      <c r="H20" s="193"/>
    </row>
    <row r="21" spans="3:8" ht="13.8" customHeight="1" x14ac:dyDescent="0.25">
      <c r="C21" s="193"/>
      <c r="D21" s="193"/>
      <c r="E21" s="193"/>
      <c r="F21" s="193"/>
      <c r="G21" s="193"/>
      <c r="H21" s="193"/>
    </row>
    <row r="22" spans="3:8" ht="13.8" customHeight="1" x14ac:dyDescent="0.25">
      <c r="C22" s="193"/>
      <c r="D22" s="193"/>
      <c r="E22" s="193"/>
      <c r="F22" s="193"/>
      <c r="G22" s="193"/>
      <c r="H22" s="193"/>
    </row>
    <row r="23" spans="3:8" ht="13.8" customHeight="1" x14ac:dyDescent="0.25">
      <c r="C23" s="193"/>
      <c r="D23" s="193"/>
      <c r="E23" s="193"/>
      <c r="F23" s="193"/>
      <c r="G23" s="193"/>
      <c r="H23" s="193"/>
    </row>
    <row r="24" spans="3:8" ht="13.8" customHeight="1" x14ac:dyDescent="0.25">
      <c r="C24" s="193"/>
      <c r="D24" s="193"/>
      <c r="E24" s="193"/>
      <c r="F24" s="193"/>
      <c r="G24" s="193"/>
      <c r="H24" s="193"/>
    </row>
    <row r="25" spans="3:8" ht="13.8" customHeight="1" x14ac:dyDescent="0.25"/>
    <row r="26" spans="3:8" ht="13.8" customHeight="1" x14ac:dyDescent="0.25"/>
    <row r="27" spans="3:8" ht="13.8" customHeight="1" x14ac:dyDescent="0.25"/>
    <row r="28" spans="3:8" ht="13.8" customHeight="1" x14ac:dyDescent="0.25"/>
    <row r="29" spans="3:8" ht="13.8" customHeight="1" x14ac:dyDescent="0.25"/>
    <row r="30" spans="3:8" ht="13.8" customHeight="1" x14ac:dyDescent="0.25"/>
    <row r="31" spans="3:8" ht="13.8" customHeight="1" x14ac:dyDescent="0.25"/>
    <row r="32" spans="3:8"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7" ht="13.8" customHeight="1" x14ac:dyDescent="0.25"/>
    <row r="98" spans="2:7" ht="13.8" customHeight="1" x14ac:dyDescent="0.25"/>
    <row r="99" spans="2:7" ht="13.8" customHeight="1" x14ac:dyDescent="0.25"/>
    <row r="100" spans="2:7" ht="13.8" customHeight="1" x14ac:dyDescent="0.25"/>
    <row r="101" spans="2:7" ht="13.8" customHeight="1" x14ac:dyDescent="0.25"/>
    <row r="102" spans="2:7" ht="13.8" customHeight="1" x14ac:dyDescent="0.25"/>
    <row r="103" spans="2:7" ht="13.8" customHeight="1" x14ac:dyDescent="0.25"/>
    <row r="104" spans="2:7" ht="13.8" customHeight="1" x14ac:dyDescent="0.25"/>
    <row r="105" spans="2:7" ht="13.8" customHeight="1" x14ac:dyDescent="0.25"/>
    <row r="106" spans="2:7" ht="13.8" customHeight="1" x14ac:dyDescent="0.25"/>
    <row r="107" spans="2:7" ht="13.8" customHeight="1" x14ac:dyDescent="0.25"/>
    <row r="108" spans="2:7" ht="13.8" customHeight="1" x14ac:dyDescent="0.25">
      <c r="B108" s="720"/>
      <c r="C108" s="719"/>
      <c r="D108" s="719"/>
      <c r="E108" s="719"/>
      <c r="F108" s="719"/>
      <c r="G108" s="719"/>
    </row>
    <row r="109" spans="2:7" ht="13.8" customHeight="1" x14ac:dyDescent="0.25"/>
  </sheetData>
  <mergeCells count="6">
    <mergeCell ref="H5:H6"/>
    <mergeCell ref="B108:G108"/>
    <mergeCell ref="C5:G5"/>
    <mergeCell ref="B2:H2"/>
    <mergeCell ref="B16:H16"/>
    <mergeCell ref="B5:B6"/>
  </mergeCells>
  <hyperlinks>
    <hyperlink ref="B1" location="Indice!A1" display="Ritorna all'indice" xr:uid="{00000000-0004-0000-5F00-000000000000}"/>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B050"/>
  </sheetPr>
  <dimension ref="B1:K92"/>
  <sheetViews>
    <sheetView showGridLines="0" zoomScaleNormal="100" workbookViewId="0"/>
  </sheetViews>
  <sheetFormatPr defaultColWidth="8.5546875" defaultRowHeight="14.4" x14ac:dyDescent="0.3"/>
  <cols>
    <col min="1" max="1" width="5.5546875" style="45" customWidth="1"/>
    <col min="2" max="2" width="22.5546875" style="45" customWidth="1"/>
    <col min="3" max="3" width="9.5546875" style="45" customWidth="1"/>
    <col min="4" max="4" width="0.5546875" style="45" customWidth="1"/>
    <col min="5" max="9" width="12.21875" style="45" customWidth="1"/>
    <col min="10" max="10" width="9.5546875" style="45" customWidth="1"/>
    <col min="11" max="11" width="8.5546875" style="45" customWidth="1"/>
    <col min="12" max="16384" width="8.5546875" style="45"/>
  </cols>
  <sheetData>
    <row r="1" spans="2:10" s="1" customFormat="1" ht="15" customHeight="1" x14ac:dyDescent="0.25">
      <c r="B1" s="699" t="s">
        <v>0</v>
      </c>
    </row>
    <row r="2" spans="2:10" s="223" customFormat="1" ht="15" customHeight="1" x14ac:dyDescent="0.3">
      <c r="B2" s="736" t="s">
        <v>227</v>
      </c>
      <c r="C2" s="786"/>
      <c r="D2" s="786"/>
      <c r="E2" s="786"/>
      <c r="F2" s="786"/>
      <c r="G2" s="786"/>
      <c r="H2" s="786"/>
      <c r="I2" s="786"/>
      <c r="J2" s="786"/>
    </row>
    <row r="3" spans="2:10" s="223" customFormat="1" ht="15" customHeight="1" x14ac:dyDescent="0.3">
      <c r="B3" s="726" t="s">
        <v>228</v>
      </c>
      <c r="C3" s="786"/>
      <c r="D3" s="786"/>
      <c r="E3" s="786"/>
      <c r="F3" s="786"/>
      <c r="G3" s="786"/>
      <c r="H3" s="786"/>
      <c r="I3" s="786"/>
      <c r="J3" s="786"/>
    </row>
    <row r="4" spans="2:10" s="57" customFormat="1" ht="15" customHeight="1" x14ac:dyDescent="0.3">
      <c r="B4" s="716" t="s">
        <v>1004</v>
      </c>
      <c r="C4" s="717"/>
      <c r="D4" s="717"/>
      <c r="E4" s="717"/>
      <c r="F4" s="717"/>
      <c r="G4" s="717"/>
      <c r="H4" s="717"/>
      <c r="I4" s="717"/>
      <c r="J4" s="717"/>
    </row>
    <row r="5" spans="2:10" s="59" customFormat="1" ht="17.100000000000001" customHeight="1" x14ac:dyDescent="0.3">
      <c r="B5" s="382"/>
      <c r="C5" s="140">
        <v>2024</v>
      </c>
      <c r="D5" s="87"/>
      <c r="E5" s="761">
        <v>2025</v>
      </c>
      <c r="F5" s="725"/>
      <c r="G5" s="725"/>
      <c r="H5" s="725"/>
      <c r="I5" s="725"/>
      <c r="J5" s="725"/>
    </row>
    <row r="6" spans="2:10" s="59" customFormat="1" ht="17.100000000000001" customHeight="1" x14ac:dyDescent="0.3">
      <c r="B6" s="382"/>
      <c r="C6" s="749" t="s">
        <v>329</v>
      </c>
      <c r="D6" s="24"/>
      <c r="E6" s="761" t="s">
        <v>913</v>
      </c>
      <c r="F6" s="725"/>
      <c r="G6" s="725"/>
      <c r="H6" s="725"/>
      <c r="I6" s="725"/>
      <c r="J6" s="749" t="s">
        <v>329</v>
      </c>
    </row>
    <row r="7" spans="2:10" s="59" customFormat="1" ht="30" customHeight="1" x14ac:dyDescent="0.25">
      <c r="B7" s="28"/>
      <c r="C7" s="717"/>
      <c r="D7" s="14"/>
      <c r="E7" s="14" t="s">
        <v>798</v>
      </c>
      <c r="F7" s="14" t="s">
        <v>946</v>
      </c>
      <c r="G7" s="14" t="s">
        <v>966</v>
      </c>
      <c r="H7" s="14" t="s">
        <v>800</v>
      </c>
      <c r="I7" s="14" t="s">
        <v>801</v>
      </c>
      <c r="J7" s="717"/>
    </row>
    <row r="8" spans="2:10" s="61" customFormat="1" ht="16.05" customHeight="1" x14ac:dyDescent="0.3">
      <c r="B8" s="22" t="s">
        <v>721</v>
      </c>
      <c r="C8" s="403">
        <v>55.7</v>
      </c>
      <c r="D8" s="403"/>
      <c r="E8" s="403">
        <v>95.1</v>
      </c>
      <c r="F8" s="403">
        <v>100</v>
      </c>
      <c r="G8" s="403">
        <v>89.8</v>
      </c>
      <c r="H8" s="403">
        <v>56</v>
      </c>
      <c r="I8" s="403">
        <v>16.7</v>
      </c>
      <c r="J8" s="403">
        <v>54.7</v>
      </c>
    </row>
    <row r="9" spans="2:10" s="61" customFormat="1" ht="16.05" customHeight="1" x14ac:dyDescent="0.3">
      <c r="B9" s="16" t="s">
        <v>731</v>
      </c>
      <c r="C9" s="404">
        <v>20.6</v>
      </c>
      <c r="D9" s="404"/>
      <c r="E9" s="404">
        <v>43.5</v>
      </c>
      <c r="F9" s="404">
        <v>27.4</v>
      </c>
      <c r="G9" s="404">
        <v>26.9</v>
      </c>
      <c r="H9" s="404">
        <v>17.8</v>
      </c>
      <c r="I9" s="404">
        <v>5.6</v>
      </c>
      <c r="J9" s="404">
        <v>19.2</v>
      </c>
    </row>
    <row r="10" spans="2:10" s="61" customFormat="1" ht="16.05" customHeight="1" x14ac:dyDescent="0.3">
      <c r="B10" s="16" t="s">
        <v>732</v>
      </c>
      <c r="C10" s="404">
        <v>24.3</v>
      </c>
      <c r="D10" s="404"/>
      <c r="E10" s="404">
        <v>38.1</v>
      </c>
      <c r="F10" s="404">
        <v>58.8</v>
      </c>
      <c r="G10" s="404">
        <v>45.7</v>
      </c>
      <c r="H10" s="404">
        <v>27.1</v>
      </c>
      <c r="I10" s="404">
        <v>8.3000000000000007</v>
      </c>
      <c r="J10" s="404">
        <v>25.9</v>
      </c>
    </row>
    <row r="11" spans="2:10" s="61" customFormat="1" ht="16.05" customHeight="1" x14ac:dyDescent="0.3">
      <c r="B11" s="16" t="s">
        <v>733</v>
      </c>
      <c r="C11" s="404">
        <v>0.7</v>
      </c>
      <c r="D11" s="404"/>
      <c r="E11" s="404">
        <v>1.5</v>
      </c>
      <c r="F11" s="404">
        <v>1.4</v>
      </c>
      <c r="G11" s="404">
        <v>1.5</v>
      </c>
      <c r="H11" s="404">
        <v>0.5</v>
      </c>
      <c r="I11" s="404">
        <v>0.1</v>
      </c>
      <c r="J11" s="404">
        <v>0.7</v>
      </c>
    </row>
    <row r="12" spans="2:10" s="61" customFormat="1" ht="16.05" customHeight="1" x14ac:dyDescent="0.3">
      <c r="B12" s="16" t="s">
        <v>734</v>
      </c>
      <c r="C12" s="404">
        <v>6.1</v>
      </c>
      <c r="D12" s="404"/>
      <c r="E12" s="404">
        <v>3.2</v>
      </c>
      <c r="F12" s="404">
        <v>8.1</v>
      </c>
      <c r="G12" s="404">
        <v>10.5</v>
      </c>
      <c r="H12" s="404">
        <v>6.8</v>
      </c>
      <c r="I12" s="404">
        <v>2.2000000000000002</v>
      </c>
      <c r="J12" s="404">
        <v>5.2</v>
      </c>
    </row>
    <row r="13" spans="2:10" s="61" customFormat="1" ht="16.05" customHeight="1" x14ac:dyDescent="0.3">
      <c r="B13" s="16" t="s">
        <v>735</v>
      </c>
      <c r="C13" s="404">
        <v>0.3</v>
      </c>
      <c r="D13" s="404"/>
      <c r="E13" s="404">
        <v>0.5</v>
      </c>
      <c r="F13" s="404">
        <v>0.4</v>
      </c>
      <c r="G13" s="404">
        <v>0.8</v>
      </c>
      <c r="H13" s="404">
        <v>0.3</v>
      </c>
      <c r="I13" s="404">
        <v>0.1</v>
      </c>
      <c r="J13" s="404">
        <v>0.3</v>
      </c>
    </row>
    <row r="14" spans="2:10" s="61" customFormat="1" ht="16.05" customHeight="1" x14ac:dyDescent="0.3">
      <c r="B14" s="16" t="s">
        <v>736</v>
      </c>
      <c r="C14" s="404">
        <v>1.9</v>
      </c>
      <c r="D14" s="404"/>
      <c r="E14" s="404">
        <v>3.2</v>
      </c>
      <c r="F14" s="404">
        <v>2.9</v>
      </c>
      <c r="G14" s="404">
        <v>4.2</v>
      </c>
      <c r="H14" s="404">
        <v>1.7</v>
      </c>
      <c r="I14" s="404">
        <v>0.4</v>
      </c>
      <c r="J14" s="404">
        <v>1.8</v>
      </c>
    </row>
    <row r="15" spans="2:10" s="61" customFormat="1" ht="16.05" customHeight="1" x14ac:dyDescent="0.3">
      <c r="B15" s="13" t="s">
        <v>737</v>
      </c>
      <c r="C15" s="405">
        <v>1.8</v>
      </c>
      <c r="D15" s="405"/>
      <c r="E15" s="405">
        <v>5.0999999999999996</v>
      </c>
      <c r="F15" s="405">
        <v>1</v>
      </c>
      <c r="G15" s="405">
        <v>0.2</v>
      </c>
      <c r="H15" s="405">
        <v>1.8</v>
      </c>
      <c r="I15" s="405" t="s">
        <v>968</v>
      </c>
      <c r="J15" s="405">
        <v>1.6</v>
      </c>
    </row>
    <row r="16" spans="2:10" s="61" customFormat="1" ht="16.05" customHeight="1" x14ac:dyDescent="0.3">
      <c r="B16" s="22" t="s">
        <v>703</v>
      </c>
      <c r="C16" s="403">
        <v>44.3</v>
      </c>
      <c r="D16" s="403"/>
      <c r="E16" s="403">
        <v>4.9000000000000004</v>
      </c>
      <c r="F16" s="403" t="s">
        <v>967</v>
      </c>
      <c r="G16" s="403">
        <v>10.199999999999999</v>
      </c>
      <c r="H16" s="403">
        <v>44</v>
      </c>
      <c r="I16" s="403">
        <v>83.3</v>
      </c>
      <c r="J16" s="403">
        <v>45.3</v>
      </c>
    </row>
    <row r="17" spans="2:11" s="61" customFormat="1" ht="16.05" customHeight="1" x14ac:dyDescent="0.3">
      <c r="B17" s="16" t="s">
        <v>731</v>
      </c>
      <c r="C17" s="404">
        <v>2.8</v>
      </c>
      <c r="D17" s="404"/>
      <c r="E17" s="404">
        <v>1.1000000000000001</v>
      </c>
      <c r="F17" s="404" t="s">
        <v>967</v>
      </c>
      <c r="G17" s="404">
        <v>0.5</v>
      </c>
      <c r="H17" s="404">
        <v>4.0999999999999996</v>
      </c>
      <c r="I17" s="404">
        <v>2.9</v>
      </c>
      <c r="J17" s="404">
        <v>2.9</v>
      </c>
    </row>
    <row r="18" spans="2:11" s="61" customFormat="1" ht="16.05" customHeight="1" x14ac:dyDescent="0.3">
      <c r="B18" s="16" t="s">
        <v>732</v>
      </c>
      <c r="C18" s="404">
        <v>10.8</v>
      </c>
      <c r="D18" s="404"/>
      <c r="E18" s="404">
        <v>2</v>
      </c>
      <c r="F18" s="404" t="s">
        <v>967</v>
      </c>
      <c r="G18" s="404">
        <v>4.5999999999999996</v>
      </c>
      <c r="H18" s="404">
        <v>11.1</v>
      </c>
      <c r="I18" s="404">
        <v>19.8</v>
      </c>
      <c r="J18" s="404">
        <v>11.4</v>
      </c>
    </row>
    <row r="19" spans="2:11" s="61" customFormat="1" ht="16.05" customHeight="1" x14ac:dyDescent="0.3">
      <c r="B19" s="16" t="s">
        <v>733</v>
      </c>
      <c r="C19" s="404">
        <v>0.6</v>
      </c>
      <c r="D19" s="404"/>
      <c r="E19" s="404" t="s">
        <v>968</v>
      </c>
      <c r="F19" s="404" t="s">
        <v>967</v>
      </c>
      <c r="G19" s="404">
        <v>0.2</v>
      </c>
      <c r="H19" s="404">
        <v>0.5</v>
      </c>
      <c r="I19" s="404">
        <v>1</v>
      </c>
      <c r="J19" s="404">
        <v>0.5</v>
      </c>
    </row>
    <row r="20" spans="2:11" s="61" customFormat="1" ht="16.05" customHeight="1" x14ac:dyDescent="0.3">
      <c r="B20" s="16" t="s">
        <v>734</v>
      </c>
      <c r="C20" s="404">
        <v>23.7</v>
      </c>
      <c r="D20" s="404"/>
      <c r="E20" s="404">
        <v>1.4</v>
      </c>
      <c r="F20" s="404" t="s">
        <v>967</v>
      </c>
      <c r="G20" s="404">
        <v>3.4</v>
      </c>
      <c r="H20" s="404">
        <v>22.8</v>
      </c>
      <c r="I20" s="404">
        <v>46.4</v>
      </c>
      <c r="J20" s="404">
        <v>24.1</v>
      </c>
    </row>
    <row r="21" spans="2:11" s="61" customFormat="1" ht="16.05" customHeight="1" x14ac:dyDescent="0.3">
      <c r="B21" s="16" t="s">
        <v>735</v>
      </c>
      <c r="C21" s="404">
        <v>2</v>
      </c>
      <c r="D21" s="404"/>
      <c r="E21" s="404">
        <v>0.1</v>
      </c>
      <c r="F21" s="404" t="s">
        <v>967</v>
      </c>
      <c r="G21" s="404">
        <v>0.3</v>
      </c>
      <c r="H21" s="404">
        <v>1.8</v>
      </c>
      <c r="I21" s="404">
        <v>4.0999999999999996</v>
      </c>
      <c r="J21" s="404">
        <v>2</v>
      </c>
    </row>
    <row r="22" spans="2:11" s="61" customFormat="1" ht="16.05" customHeight="1" x14ac:dyDescent="0.3">
      <c r="B22" s="16" t="s">
        <v>736</v>
      </c>
      <c r="C22" s="404">
        <v>3.8</v>
      </c>
      <c r="D22" s="404"/>
      <c r="E22" s="404">
        <v>0.3</v>
      </c>
      <c r="F22" s="404" t="s">
        <v>967</v>
      </c>
      <c r="G22" s="404">
        <v>1.1000000000000001</v>
      </c>
      <c r="H22" s="404">
        <v>3</v>
      </c>
      <c r="I22" s="404">
        <v>7.9</v>
      </c>
      <c r="J22" s="404">
        <v>3.8</v>
      </c>
    </row>
    <row r="23" spans="2:11" s="61" customFormat="1" ht="16.05" customHeight="1" x14ac:dyDescent="0.3">
      <c r="B23" s="13" t="s">
        <v>737</v>
      </c>
      <c r="C23" s="405">
        <v>0.5</v>
      </c>
      <c r="D23" s="405"/>
      <c r="E23" s="405" t="s">
        <v>968</v>
      </c>
      <c r="F23" s="405" t="s">
        <v>967</v>
      </c>
      <c r="G23" s="405">
        <v>0.1</v>
      </c>
      <c r="H23" s="405">
        <v>0.6</v>
      </c>
      <c r="I23" s="405">
        <v>1.2</v>
      </c>
      <c r="J23" s="405">
        <v>0.6</v>
      </c>
    </row>
    <row r="24" spans="2:11" s="61" customFormat="1" ht="16.05" customHeight="1" x14ac:dyDescent="0.3">
      <c r="B24" s="27" t="s">
        <v>969</v>
      </c>
      <c r="C24" s="413">
        <v>100</v>
      </c>
      <c r="D24" s="413"/>
      <c r="E24" s="413">
        <v>100</v>
      </c>
      <c r="F24" s="413">
        <v>100</v>
      </c>
      <c r="G24" s="413">
        <v>100</v>
      </c>
      <c r="H24" s="413">
        <v>100</v>
      </c>
      <c r="I24" s="413">
        <v>100</v>
      </c>
      <c r="J24" s="413">
        <v>100</v>
      </c>
    </row>
    <row r="25" spans="2:11" s="61" customFormat="1" ht="16.05" customHeight="1" x14ac:dyDescent="0.3">
      <c r="B25" s="49" t="s">
        <v>46</v>
      </c>
      <c r="C25" s="407"/>
      <c r="D25" s="407"/>
      <c r="E25" s="407"/>
      <c r="F25" s="407"/>
      <c r="G25" s="407"/>
      <c r="H25" s="407"/>
      <c r="I25" s="407"/>
      <c r="J25" s="407"/>
    </row>
    <row r="26" spans="2:11" s="61" customFormat="1" ht="16.05" customHeight="1" x14ac:dyDescent="0.3">
      <c r="B26" s="13" t="s">
        <v>915</v>
      </c>
      <c r="C26" s="389">
        <v>37290</v>
      </c>
      <c r="D26" s="390"/>
      <c r="E26" s="389">
        <v>6462</v>
      </c>
      <c r="F26" s="389">
        <v>1790</v>
      </c>
      <c r="G26" s="389">
        <v>2819</v>
      </c>
      <c r="H26" s="389">
        <v>19123</v>
      </c>
      <c r="I26" s="389">
        <v>12327</v>
      </c>
      <c r="J26" s="389">
        <v>42522</v>
      </c>
      <c r="K26" s="408"/>
    </row>
    <row r="27" spans="2:11" s="59" customFormat="1" ht="5.0999999999999996" customHeight="1" x14ac:dyDescent="0.3">
      <c r="B27" s="808"/>
      <c r="C27" s="739"/>
      <c r="D27" s="739"/>
      <c r="E27" s="739"/>
      <c r="F27" s="739"/>
      <c r="G27" s="739"/>
      <c r="H27" s="739"/>
      <c r="I27" s="739"/>
      <c r="J27" s="739"/>
    </row>
    <row r="28" spans="2:11" s="59" customFormat="1" ht="40.950000000000003" customHeight="1" x14ac:dyDescent="0.25">
      <c r="B28" s="723" t="s">
        <v>1420</v>
      </c>
      <c r="C28" s="728"/>
      <c r="D28" s="728"/>
      <c r="E28" s="728"/>
      <c r="F28" s="728"/>
      <c r="G28" s="728"/>
      <c r="H28" s="728"/>
      <c r="I28" s="728"/>
      <c r="J28" s="728"/>
    </row>
    <row r="29" spans="2:11" ht="14.4" customHeight="1" x14ac:dyDescent="0.3"/>
    <row r="30" spans="2:11" ht="14.4" customHeight="1" x14ac:dyDescent="0.3"/>
    <row r="31" spans="2:11" ht="14.4" customHeight="1" x14ac:dyDescent="0.3"/>
    <row r="32" spans="2:11"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spans="2:4" ht="14.4" customHeight="1" x14ac:dyDescent="0.3"/>
    <row r="82" spans="2:4" ht="14.4" customHeight="1" x14ac:dyDescent="0.3"/>
    <row r="83" spans="2:4" ht="14.4" customHeight="1" x14ac:dyDescent="0.3"/>
    <row r="84" spans="2:4" ht="14.4" customHeight="1" x14ac:dyDescent="0.3"/>
    <row r="85" spans="2:4" ht="14.4" customHeight="1" x14ac:dyDescent="0.3"/>
    <row r="86" spans="2:4" ht="14.4" customHeight="1" x14ac:dyDescent="0.3"/>
    <row r="87" spans="2:4" ht="14.4" customHeight="1" x14ac:dyDescent="0.3"/>
    <row r="88" spans="2:4" ht="14.4" customHeight="1" x14ac:dyDescent="0.3"/>
    <row r="89" spans="2:4" ht="14.4" customHeight="1" x14ac:dyDescent="0.3"/>
    <row r="90" spans="2:4" ht="14.4" customHeight="1" x14ac:dyDescent="0.3"/>
    <row r="91" spans="2:4" ht="14.4" customHeight="1" x14ac:dyDescent="0.3">
      <c r="B91" s="732"/>
      <c r="C91" s="733"/>
      <c r="D91" s="733"/>
    </row>
    <row r="92" spans="2:4" ht="14.4" customHeight="1" x14ac:dyDescent="0.3"/>
  </sheetData>
  <mergeCells count="10">
    <mergeCell ref="B91:D91"/>
    <mergeCell ref="B2:J2"/>
    <mergeCell ref="B3:J3"/>
    <mergeCell ref="E6:I6"/>
    <mergeCell ref="B28:J28"/>
    <mergeCell ref="E5:J5"/>
    <mergeCell ref="B27:J27"/>
    <mergeCell ref="J6:J7"/>
    <mergeCell ref="B4:J4"/>
    <mergeCell ref="C6:C7"/>
  </mergeCells>
  <hyperlinks>
    <hyperlink ref="B1" location="Indice!A1" display="Ritorna all'indice" xr:uid="{00000000-0004-0000-6000-000000000000}"/>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00B050"/>
  </sheetPr>
  <dimension ref="B1:K116"/>
  <sheetViews>
    <sheetView showGridLines="0" zoomScaleNormal="100" workbookViewId="0"/>
  </sheetViews>
  <sheetFormatPr defaultColWidth="8.5546875" defaultRowHeight="13.8" x14ac:dyDescent="0.25"/>
  <cols>
    <col min="1" max="1" width="5.5546875" style="11" customWidth="1"/>
    <col min="2" max="2" width="21.33203125" style="11" customWidth="1"/>
    <col min="3" max="3" width="6.5546875" style="11" customWidth="1"/>
    <col min="4" max="4" width="0.5546875" style="11" customWidth="1"/>
    <col min="5" max="9" width="11.77734375" style="11" customWidth="1"/>
    <col min="10" max="10" width="9.5546875" style="11" customWidth="1"/>
    <col min="11" max="11" width="5.5546875" style="11" customWidth="1"/>
    <col min="12" max="12" width="8.5546875" style="11" customWidth="1"/>
    <col min="13" max="16384" width="8.5546875" style="11"/>
  </cols>
  <sheetData>
    <row r="1" spans="2:11" s="1" customFormat="1" ht="15" customHeight="1" x14ac:dyDescent="0.25">
      <c r="B1" s="699" t="s">
        <v>0</v>
      </c>
    </row>
    <row r="2" spans="2:11" s="1" customFormat="1" ht="15" customHeight="1" x14ac:dyDescent="0.25">
      <c r="B2" s="736" t="s">
        <v>229</v>
      </c>
      <c r="C2" s="722"/>
      <c r="D2" s="722"/>
      <c r="E2" s="722"/>
      <c r="F2" s="722"/>
      <c r="G2" s="722"/>
      <c r="H2" s="722"/>
      <c r="I2" s="722"/>
      <c r="J2" s="722"/>
      <c r="K2" s="42"/>
    </row>
    <row r="3" spans="2:11" s="1" customFormat="1" ht="15" customHeight="1" x14ac:dyDescent="0.25">
      <c r="B3" s="726" t="s">
        <v>230</v>
      </c>
      <c r="C3" s="722"/>
      <c r="D3" s="722"/>
      <c r="E3" s="722"/>
      <c r="F3" s="722"/>
      <c r="G3" s="722"/>
      <c r="H3" s="722"/>
      <c r="I3" s="722"/>
      <c r="J3" s="722"/>
    </row>
    <row r="4" spans="2:11" s="57" customFormat="1" ht="15" customHeight="1" x14ac:dyDescent="0.3">
      <c r="B4" s="716" t="s">
        <v>741</v>
      </c>
      <c r="C4" s="717"/>
      <c r="D4" s="717"/>
      <c r="E4" s="717"/>
      <c r="F4" s="717"/>
      <c r="G4" s="717"/>
      <c r="H4" s="717"/>
      <c r="I4" s="717"/>
      <c r="J4" s="717"/>
    </row>
    <row r="5" spans="2:11" s="59" customFormat="1" ht="15" customHeight="1" x14ac:dyDescent="0.3">
      <c r="B5" s="266"/>
      <c r="C5" s="140">
        <v>2024</v>
      </c>
      <c r="D5" s="87"/>
      <c r="E5" s="761">
        <v>2025</v>
      </c>
      <c r="F5" s="725"/>
      <c r="G5" s="725"/>
      <c r="H5" s="725"/>
      <c r="I5" s="725"/>
      <c r="J5" s="725"/>
    </row>
    <row r="6" spans="2:11" s="59" customFormat="1" ht="15" customHeight="1" x14ac:dyDescent="0.3">
      <c r="B6" s="266"/>
      <c r="C6" s="749" t="s">
        <v>329</v>
      </c>
      <c r="D6" s="18"/>
      <c r="E6" s="761" t="s">
        <v>913</v>
      </c>
      <c r="F6" s="725"/>
      <c r="G6" s="725"/>
      <c r="H6" s="725"/>
      <c r="I6" s="725"/>
      <c r="J6" s="749" t="s">
        <v>329</v>
      </c>
    </row>
    <row r="7" spans="2:11" s="59" customFormat="1" ht="15" customHeight="1" x14ac:dyDescent="0.25">
      <c r="B7" s="818"/>
      <c r="C7" s="728"/>
      <c r="D7" s="18"/>
      <c r="E7" s="805" t="s">
        <v>798</v>
      </c>
      <c r="F7" s="805" t="s">
        <v>946</v>
      </c>
      <c r="G7" s="805" t="s">
        <v>947</v>
      </c>
      <c r="H7" s="805" t="s">
        <v>800</v>
      </c>
      <c r="I7" s="805" t="s">
        <v>801</v>
      </c>
      <c r="J7" s="728"/>
    </row>
    <row r="8" spans="2:11" s="59" customFormat="1" ht="15" customHeight="1" x14ac:dyDescent="0.25">
      <c r="B8" s="717"/>
      <c r="C8" s="717"/>
      <c r="D8" s="135"/>
      <c r="E8" s="717"/>
      <c r="F8" s="717"/>
      <c r="G8" s="717"/>
      <c r="H8" s="717"/>
      <c r="I8" s="717"/>
      <c r="J8" s="717"/>
    </row>
    <row r="9" spans="2:11" s="59" customFormat="1" ht="15" customHeight="1" x14ac:dyDescent="0.25">
      <c r="B9" s="382" t="s">
        <v>970</v>
      </c>
      <c r="C9" s="404">
        <v>29.9</v>
      </c>
      <c r="D9" s="404"/>
      <c r="E9" s="404">
        <v>2.2000000000000002</v>
      </c>
      <c r="F9" s="404" t="s">
        <v>339</v>
      </c>
      <c r="G9" s="404">
        <v>7.1</v>
      </c>
      <c r="H9" s="404">
        <v>30.9</v>
      </c>
      <c r="I9" s="404">
        <v>53.9</v>
      </c>
      <c r="J9" s="404">
        <v>30.3</v>
      </c>
    </row>
    <row r="10" spans="2:11" s="59" customFormat="1" ht="15" customHeight="1" x14ac:dyDescent="0.25">
      <c r="B10" s="382" t="s">
        <v>971</v>
      </c>
      <c r="C10" s="404">
        <v>12.2</v>
      </c>
      <c r="D10" s="404"/>
      <c r="E10" s="404">
        <v>4.4000000000000004</v>
      </c>
      <c r="F10" s="404" t="s">
        <v>339</v>
      </c>
      <c r="G10" s="404">
        <v>3.4</v>
      </c>
      <c r="H10" s="404">
        <v>13.1</v>
      </c>
      <c r="I10" s="404">
        <v>27.4</v>
      </c>
      <c r="J10" s="404">
        <v>14.7</v>
      </c>
    </row>
    <row r="11" spans="2:11" s="59" customFormat="1" ht="15" customHeight="1" x14ac:dyDescent="0.25">
      <c r="B11" s="163" t="s">
        <v>1006</v>
      </c>
      <c r="C11" s="411">
        <v>11.5</v>
      </c>
      <c r="D11" s="411"/>
      <c r="E11" s="411">
        <v>2.7</v>
      </c>
      <c r="F11" s="411" t="s">
        <v>339</v>
      </c>
      <c r="G11" s="411">
        <v>2.6</v>
      </c>
      <c r="H11" s="411">
        <v>10.8</v>
      </c>
      <c r="I11" s="411">
        <v>25.1</v>
      </c>
      <c r="J11" s="411">
        <v>12.7</v>
      </c>
    </row>
    <row r="12" spans="2:11" s="59" customFormat="1" ht="15" customHeight="1" x14ac:dyDescent="0.25">
      <c r="B12" s="163" t="s">
        <v>1007</v>
      </c>
      <c r="C12" s="411">
        <v>0.7</v>
      </c>
      <c r="D12" s="411"/>
      <c r="E12" s="411">
        <v>1.7</v>
      </c>
      <c r="F12" s="411" t="s">
        <v>339</v>
      </c>
      <c r="G12" s="411">
        <v>0.8</v>
      </c>
      <c r="H12" s="411">
        <v>2.4</v>
      </c>
      <c r="I12" s="411">
        <v>2.2999999999999998</v>
      </c>
      <c r="J12" s="411">
        <v>2</v>
      </c>
    </row>
    <row r="13" spans="2:11" s="59" customFormat="1" ht="15" customHeight="1" x14ac:dyDescent="0.25">
      <c r="B13" s="277" t="s">
        <v>329</v>
      </c>
      <c r="C13" s="413">
        <v>42.2</v>
      </c>
      <c r="D13" s="413"/>
      <c r="E13" s="413">
        <v>6.6</v>
      </c>
      <c r="F13" s="413" t="s">
        <v>339</v>
      </c>
      <c r="G13" s="413">
        <v>10.5</v>
      </c>
      <c r="H13" s="413">
        <v>44</v>
      </c>
      <c r="I13" s="413">
        <v>81.3</v>
      </c>
      <c r="J13" s="413">
        <v>45.1</v>
      </c>
    </row>
    <row r="14" spans="2:11" s="59" customFormat="1" ht="5.0999999999999996" customHeight="1" x14ac:dyDescent="0.25">
      <c r="B14" s="159"/>
      <c r="C14" s="444"/>
      <c r="D14" s="444"/>
      <c r="E14" s="444"/>
      <c r="F14" s="444"/>
      <c r="G14" s="444"/>
      <c r="H14" s="444"/>
      <c r="I14" s="444"/>
      <c r="J14" s="444"/>
    </row>
    <row r="15" spans="2:11" s="59" customFormat="1" ht="33" customHeight="1" x14ac:dyDescent="0.25">
      <c r="B15" s="723" t="s">
        <v>976</v>
      </c>
      <c r="C15" s="728"/>
      <c r="D15" s="728"/>
      <c r="E15" s="728"/>
      <c r="F15" s="728"/>
      <c r="G15" s="728"/>
      <c r="H15" s="728"/>
      <c r="I15" s="728"/>
      <c r="J15" s="728"/>
    </row>
    <row r="16" spans="2:11"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5" ht="13.8" customHeight="1" x14ac:dyDescent="0.25"/>
    <row r="114" spans="2:5" ht="13.8" customHeight="1" x14ac:dyDescent="0.25"/>
    <row r="115" spans="2:5" ht="13.8" customHeight="1" x14ac:dyDescent="0.25">
      <c r="B115" s="720"/>
      <c r="C115" s="719"/>
      <c r="D115" s="719"/>
      <c r="E115" s="719"/>
    </row>
    <row r="116" spans="2:5" ht="13.8" customHeight="1" x14ac:dyDescent="0.25"/>
  </sheetData>
  <mergeCells count="15">
    <mergeCell ref="B115:E115"/>
    <mergeCell ref="B2:J2"/>
    <mergeCell ref="B15:J15"/>
    <mergeCell ref="B3:J3"/>
    <mergeCell ref="E6:I6"/>
    <mergeCell ref="E5:J5"/>
    <mergeCell ref="B7:B8"/>
    <mergeCell ref="G7:G8"/>
    <mergeCell ref="E7:E8"/>
    <mergeCell ref="H7:H8"/>
    <mergeCell ref="I7:I8"/>
    <mergeCell ref="B4:J4"/>
    <mergeCell ref="J6:J8"/>
    <mergeCell ref="C6:C8"/>
    <mergeCell ref="F7:F8"/>
  </mergeCells>
  <hyperlinks>
    <hyperlink ref="B1" location="Indice!A1" display="Ritorna all'indice" xr:uid="{00000000-0004-0000-6100-000000000000}"/>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00B050"/>
  </sheetPr>
  <dimension ref="B1:F97"/>
  <sheetViews>
    <sheetView showGridLines="0" zoomScaleNormal="100" workbookViewId="0"/>
  </sheetViews>
  <sheetFormatPr defaultColWidth="8.5546875" defaultRowHeight="13.8" x14ac:dyDescent="0.25"/>
  <cols>
    <col min="1" max="1" width="5.5546875" style="11" customWidth="1"/>
    <col min="2" max="2" width="17.44140625" style="11" customWidth="1"/>
    <col min="3" max="5" width="15.5546875" style="11" customWidth="1"/>
    <col min="6" max="6" width="8.5546875" style="11" customWidth="1"/>
    <col min="7" max="16384" width="8.5546875" style="11"/>
  </cols>
  <sheetData>
    <row r="1" spans="2:6" s="1" customFormat="1" ht="15" customHeight="1" x14ac:dyDescent="0.25">
      <c r="B1" s="699" t="s">
        <v>0</v>
      </c>
    </row>
    <row r="2" spans="2:6" s="223" customFormat="1" ht="15" customHeight="1" x14ac:dyDescent="0.3">
      <c r="B2" s="736" t="s">
        <v>231</v>
      </c>
      <c r="C2" s="786"/>
      <c r="D2" s="786"/>
      <c r="E2" s="786"/>
    </row>
    <row r="3" spans="2:6" s="223" customFormat="1" ht="15" customHeight="1" x14ac:dyDescent="0.3">
      <c r="B3" s="42" t="s">
        <v>232</v>
      </c>
      <c r="C3" s="42"/>
      <c r="D3" s="42"/>
      <c r="E3" s="42"/>
      <c r="F3" s="42"/>
    </row>
    <row r="4" spans="2:6" s="57" customFormat="1" ht="15" customHeight="1" x14ac:dyDescent="0.3">
      <c r="B4" s="72" t="s">
        <v>741</v>
      </c>
      <c r="C4" s="72"/>
      <c r="D4" s="72"/>
      <c r="E4" s="72"/>
      <c r="F4" s="72"/>
    </row>
    <row r="5" spans="2:6" s="59" customFormat="1" ht="30" customHeight="1" x14ac:dyDescent="0.25">
      <c r="B5" s="415" t="s">
        <v>913</v>
      </c>
      <c r="C5" s="149" t="s">
        <v>753</v>
      </c>
      <c r="D5" s="149" t="s">
        <v>754</v>
      </c>
      <c r="E5" s="149" t="s">
        <v>1008</v>
      </c>
      <c r="F5" s="33"/>
    </row>
    <row r="6" spans="2:6" s="59" customFormat="1" ht="16.05" customHeight="1" x14ac:dyDescent="0.25">
      <c r="B6" s="416" t="s">
        <v>823</v>
      </c>
      <c r="C6" s="416">
        <v>2024</v>
      </c>
      <c r="D6" s="445">
        <v>6.2036006725030139</v>
      </c>
      <c r="E6" s="445">
        <v>2.501881591509949</v>
      </c>
      <c r="F6" s="33"/>
    </row>
    <row r="7" spans="2:6" s="59" customFormat="1" ht="16.05" customHeight="1" x14ac:dyDescent="0.25">
      <c r="B7" s="418"/>
      <c r="C7" s="418">
        <v>2025</v>
      </c>
      <c r="D7" s="446">
        <v>7.3039018304792176</v>
      </c>
      <c r="E7" s="446">
        <v>0.75707138366408522</v>
      </c>
      <c r="F7" s="33"/>
    </row>
    <row r="8" spans="2:6" s="59" customFormat="1" ht="16.05" customHeight="1" x14ac:dyDescent="0.25">
      <c r="B8" s="416" t="s">
        <v>838</v>
      </c>
      <c r="C8" s="416">
        <v>2024</v>
      </c>
      <c r="D8" s="445">
        <v>4.5846553655647337</v>
      </c>
      <c r="E8" s="445">
        <v>5.8671867971858447</v>
      </c>
      <c r="F8" s="33"/>
    </row>
    <row r="9" spans="2:6" s="59" customFormat="1" ht="16.05" customHeight="1" x14ac:dyDescent="0.25">
      <c r="B9" s="418"/>
      <c r="C9" s="418">
        <v>2025</v>
      </c>
      <c r="D9" s="446">
        <v>4.5180532112762286</v>
      </c>
      <c r="E9" s="446">
        <v>3.613308404132721</v>
      </c>
      <c r="F9" s="33"/>
    </row>
    <row r="10" spans="2:6" s="59" customFormat="1" ht="16.05" customHeight="1" x14ac:dyDescent="0.25">
      <c r="B10" s="416" t="s">
        <v>839</v>
      </c>
      <c r="C10" s="416">
        <v>2024</v>
      </c>
      <c r="D10" s="445">
        <v>7.1398701903508774</v>
      </c>
      <c r="E10" s="445">
        <v>11.10434173431892</v>
      </c>
      <c r="F10" s="33"/>
    </row>
    <row r="11" spans="2:6" s="59" customFormat="1" ht="16.05" customHeight="1" x14ac:dyDescent="0.25">
      <c r="B11" s="418"/>
      <c r="C11" s="418">
        <v>2025</v>
      </c>
      <c r="D11" s="446">
        <v>5.8787978253722857</v>
      </c>
      <c r="E11" s="446">
        <v>9.5794302566890188</v>
      </c>
      <c r="F11" s="33"/>
    </row>
    <row r="12" spans="2:6" s="59" customFormat="1" ht="16.05" customHeight="1" x14ac:dyDescent="0.25">
      <c r="B12" s="416" t="s">
        <v>825</v>
      </c>
      <c r="C12" s="416">
        <v>2024</v>
      </c>
      <c r="D12" s="445">
        <v>15.426854379120529</v>
      </c>
      <c r="E12" s="445">
        <v>21.839430503715661</v>
      </c>
      <c r="F12" s="33"/>
    </row>
    <row r="13" spans="2:6" s="59" customFormat="1" ht="16.05" customHeight="1" x14ac:dyDescent="0.25">
      <c r="B13" s="418"/>
      <c r="C13" s="418">
        <v>2025</v>
      </c>
      <c r="D13" s="446">
        <v>14.734550356096809</v>
      </c>
      <c r="E13" s="446">
        <v>22.45702650872925</v>
      </c>
      <c r="F13" s="33"/>
    </row>
    <row r="14" spans="2:6" s="59" customFormat="1" ht="16.05" customHeight="1" x14ac:dyDescent="0.25">
      <c r="B14" s="416" t="s">
        <v>826</v>
      </c>
      <c r="C14" s="416">
        <v>2024</v>
      </c>
      <c r="D14" s="445">
        <v>14.608802851241901</v>
      </c>
      <c r="E14" s="445">
        <v>45.697275811493803</v>
      </c>
      <c r="F14" s="159"/>
    </row>
    <row r="15" spans="2:6" s="59" customFormat="1" ht="16.05" customHeight="1" x14ac:dyDescent="0.25">
      <c r="B15" s="418"/>
      <c r="C15" s="418">
        <v>2025</v>
      </c>
      <c r="D15" s="446">
        <v>15.53230897352983</v>
      </c>
      <c r="E15" s="446">
        <v>45.412239303966423</v>
      </c>
      <c r="F15" s="33"/>
    </row>
    <row r="16" spans="2:6" ht="68.400000000000006" customHeight="1" x14ac:dyDescent="0.25">
      <c r="B16" s="723" t="s">
        <v>1389</v>
      </c>
      <c r="C16" s="719"/>
      <c r="D16" s="719"/>
      <c r="E16" s="719"/>
    </row>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spans="2:5" ht="13.8" customHeight="1" x14ac:dyDescent="0.25"/>
    <row r="82" spans="2:5" ht="13.8" customHeight="1" x14ac:dyDescent="0.25"/>
    <row r="83" spans="2:5" ht="13.8" customHeight="1" x14ac:dyDescent="0.25"/>
    <row r="84" spans="2:5" ht="13.8" customHeight="1" x14ac:dyDescent="0.25"/>
    <row r="85" spans="2:5" ht="13.8" customHeight="1" x14ac:dyDescent="0.25"/>
    <row r="86" spans="2:5" ht="13.8" customHeight="1" x14ac:dyDescent="0.25"/>
    <row r="87" spans="2:5" ht="13.8" customHeight="1" x14ac:dyDescent="0.25"/>
    <row r="88" spans="2:5" ht="13.8" customHeight="1" x14ac:dyDescent="0.25"/>
    <row r="89" spans="2:5" ht="13.8" customHeight="1" x14ac:dyDescent="0.25"/>
    <row r="90" spans="2:5" ht="13.8" customHeight="1" x14ac:dyDescent="0.25"/>
    <row r="91" spans="2:5" ht="13.8" customHeight="1" x14ac:dyDescent="0.25"/>
    <row r="92" spans="2:5" ht="13.8" customHeight="1" x14ac:dyDescent="0.25"/>
    <row r="93" spans="2:5" ht="13.8" customHeight="1" x14ac:dyDescent="0.25"/>
    <row r="94" spans="2:5" ht="13.8" customHeight="1" x14ac:dyDescent="0.25"/>
    <row r="95" spans="2:5" ht="13.8" customHeight="1" x14ac:dyDescent="0.25"/>
    <row r="96" spans="2:5" ht="13.8" customHeight="1" x14ac:dyDescent="0.25">
      <c r="B96" s="720"/>
      <c r="C96" s="719"/>
      <c r="D96" s="719"/>
      <c r="E96" s="719"/>
    </row>
    <row r="97" ht="13.8" customHeight="1" x14ac:dyDescent="0.25"/>
  </sheetData>
  <mergeCells count="3">
    <mergeCell ref="B96:E96"/>
    <mergeCell ref="B2:E2"/>
    <mergeCell ref="B16:E16"/>
  </mergeCells>
  <hyperlinks>
    <hyperlink ref="B1" location="Indice!A1" display="Ritorna all'indice" xr:uid="{00000000-0004-0000-6200-000000000000}"/>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B050"/>
  </sheetPr>
  <dimension ref="B1:G96"/>
  <sheetViews>
    <sheetView showGridLines="0" zoomScaleNormal="100" workbookViewId="0"/>
  </sheetViews>
  <sheetFormatPr defaultColWidth="8.5546875" defaultRowHeight="14.4" x14ac:dyDescent="0.3"/>
  <cols>
    <col min="1" max="1" width="5.5546875" style="45" customWidth="1"/>
    <col min="2" max="2" width="19.5546875" style="45" customWidth="1"/>
    <col min="3" max="7" width="12.5546875" style="45" customWidth="1"/>
    <col min="8" max="8" width="8.5546875" style="45" customWidth="1"/>
    <col min="9" max="16384" width="8.5546875" style="45"/>
  </cols>
  <sheetData>
    <row r="1" spans="2:7" s="1" customFormat="1" ht="15" customHeight="1" x14ac:dyDescent="0.25">
      <c r="B1" s="699" t="s">
        <v>0</v>
      </c>
    </row>
    <row r="2" spans="2:7" s="1" customFormat="1" ht="15" customHeight="1" x14ac:dyDescent="0.25">
      <c r="B2" s="736" t="s">
        <v>233</v>
      </c>
      <c r="C2" s="722"/>
      <c r="D2" s="722"/>
      <c r="E2" s="722"/>
      <c r="F2" s="722"/>
      <c r="G2" s="722"/>
    </row>
    <row r="3" spans="2:7" s="1" customFormat="1" ht="15" customHeight="1" x14ac:dyDescent="0.25">
      <c r="B3" s="726" t="s">
        <v>234</v>
      </c>
      <c r="C3" s="722"/>
      <c r="D3" s="722"/>
      <c r="E3" s="722"/>
      <c r="F3" s="722"/>
      <c r="G3" s="722"/>
    </row>
    <row r="4" spans="2:7" s="57" customFormat="1" ht="15" customHeight="1" x14ac:dyDescent="0.3">
      <c r="B4" s="729" t="s">
        <v>345</v>
      </c>
      <c r="C4" s="730"/>
      <c r="D4" s="730"/>
      <c r="E4" s="730"/>
      <c r="F4" s="730"/>
      <c r="G4" s="730"/>
    </row>
    <row r="5" spans="2:7" s="59" customFormat="1" ht="30" customHeight="1" x14ac:dyDescent="0.25">
      <c r="B5" s="748" t="s">
        <v>913</v>
      </c>
      <c r="C5" s="9" t="s">
        <v>830</v>
      </c>
      <c r="D5" s="9" t="s">
        <v>1009</v>
      </c>
      <c r="E5" s="9" t="s">
        <v>979</v>
      </c>
      <c r="F5" s="9" t="s">
        <v>980</v>
      </c>
      <c r="G5" s="9" t="s">
        <v>981</v>
      </c>
    </row>
    <row r="6" spans="2:7" s="59" customFormat="1" ht="15" customHeight="1" x14ac:dyDescent="0.25">
      <c r="B6" s="717"/>
      <c r="C6" s="14" t="s">
        <v>835</v>
      </c>
      <c r="D6" s="14" t="s">
        <v>810</v>
      </c>
      <c r="E6" s="14" t="s">
        <v>836</v>
      </c>
      <c r="F6" s="14" t="s">
        <v>811</v>
      </c>
      <c r="G6" s="14" t="s">
        <v>812</v>
      </c>
    </row>
    <row r="7" spans="2:7" s="61" customFormat="1" ht="15" customHeight="1" x14ac:dyDescent="0.3">
      <c r="B7" s="382" t="s">
        <v>823</v>
      </c>
      <c r="C7" s="440">
        <v>2.4</v>
      </c>
      <c r="D7" s="440">
        <v>2.8</v>
      </c>
      <c r="E7" s="440">
        <v>3.4</v>
      </c>
      <c r="F7" s="440">
        <v>0.5</v>
      </c>
      <c r="G7" s="440">
        <v>0.6</v>
      </c>
    </row>
    <row r="8" spans="2:7" s="61" customFormat="1" ht="15" customHeight="1" x14ac:dyDescent="0.3">
      <c r="B8" s="382" t="s">
        <v>838</v>
      </c>
      <c r="C8" s="440">
        <v>1</v>
      </c>
      <c r="D8" s="440">
        <v>1.5</v>
      </c>
      <c r="E8" s="440">
        <v>2.5</v>
      </c>
      <c r="F8" s="440">
        <v>-1.2</v>
      </c>
      <c r="G8" s="440">
        <v>0.1</v>
      </c>
    </row>
    <row r="9" spans="2:7" s="61" customFormat="1" ht="15" customHeight="1" x14ac:dyDescent="0.3">
      <c r="B9" s="382" t="s">
        <v>839</v>
      </c>
      <c r="C9" s="440">
        <v>2.5</v>
      </c>
      <c r="D9" s="440">
        <v>2.7</v>
      </c>
      <c r="E9" s="440">
        <v>3.2</v>
      </c>
      <c r="F9" s="440">
        <v>0.5</v>
      </c>
      <c r="G9" s="440">
        <v>0.8</v>
      </c>
    </row>
    <row r="10" spans="2:7" s="61" customFormat="1" ht="15" customHeight="1" x14ac:dyDescent="0.3">
      <c r="B10" s="382" t="s">
        <v>825</v>
      </c>
      <c r="C10" s="440">
        <v>5.5</v>
      </c>
      <c r="D10" s="440">
        <v>6.1</v>
      </c>
      <c r="E10" s="440">
        <v>6.8</v>
      </c>
      <c r="F10" s="440">
        <v>2.9</v>
      </c>
      <c r="G10" s="440">
        <v>2.9</v>
      </c>
    </row>
    <row r="11" spans="2:7" s="61" customFormat="1" ht="15" customHeight="1" x14ac:dyDescent="0.3">
      <c r="B11" s="382" t="s">
        <v>826</v>
      </c>
      <c r="C11" s="440">
        <v>9.6</v>
      </c>
      <c r="D11" s="440">
        <v>10</v>
      </c>
      <c r="E11" s="440">
        <v>10.4</v>
      </c>
      <c r="F11" s="440">
        <v>6.2</v>
      </c>
      <c r="G11" s="440">
        <v>5.0999999999999996</v>
      </c>
    </row>
    <row r="12" spans="2:7" s="61" customFormat="1" ht="15" customHeight="1" x14ac:dyDescent="0.3">
      <c r="B12" s="214" t="s">
        <v>840</v>
      </c>
      <c r="C12" s="447">
        <v>5.7</v>
      </c>
      <c r="D12" s="447">
        <v>6.1</v>
      </c>
      <c r="E12" s="447">
        <v>6.7</v>
      </c>
      <c r="F12" s="447">
        <v>2.9</v>
      </c>
      <c r="G12" s="447">
        <v>2.7</v>
      </c>
    </row>
    <row r="13" spans="2:7" s="61" customFormat="1" ht="15" customHeight="1" x14ac:dyDescent="0.3">
      <c r="B13" s="49" t="s">
        <v>46</v>
      </c>
      <c r="C13" s="448"/>
      <c r="D13" s="448"/>
      <c r="E13" s="448"/>
      <c r="F13" s="448"/>
      <c r="G13" s="448"/>
    </row>
    <row r="14" spans="2:7" s="61" customFormat="1" ht="15" customHeight="1" x14ac:dyDescent="0.3">
      <c r="B14" s="13" t="s">
        <v>843</v>
      </c>
      <c r="C14" s="237">
        <v>1.9</v>
      </c>
      <c r="D14" s="237">
        <v>1.9</v>
      </c>
      <c r="E14" s="237">
        <v>1.8</v>
      </c>
      <c r="F14" s="237">
        <v>3.4</v>
      </c>
      <c r="G14" s="237">
        <v>2.5</v>
      </c>
    </row>
    <row r="15" spans="2:7" s="61" customFormat="1" ht="5.0999999999999996" customHeight="1" x14ac:dyDescent="0.3">
      <c r="B15" s="83"/>
      <c r="C15" s="84"/>
      <c r="D15" s="84"/>
      <c r="E15" s="84"/>
      <c r="F15" s="84"/>
      <c r="G15" s="84"/>
    </row>
    <row r="16" spans="2:7" s="59" customFormat="1" ht="69.75" customHeight="1" x14ac:dyDescent="0.25">
      <c r="B16" s="723" t="s">
        <v>1010</v>
      </c>
      <c r="C16" s="728"/>
      <c r="D16" s="728"/>
      <c r="E16" s="728"/>
      <c r="F16" s="728"/>
      <c r="G16" s="728"/>
    </row>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spans="2:4" ht="14.4" customHeight="1" x14ac:dyDescent="0.3"/>
    <row r="82" spans="2:4" ht="14.4" customHeight="1" x14ac:dyDescent="0.3"/>
    <row r="83" spans="2:4" ht="14.4" customHeight="1" x14ac:dyDescent="0.3"/>
    <row r="84" spans="2:4" ht="14.4" customHeight="1" x14ac:dyDescent="0.3"/>
    <row r="85" spans="2:4" ht="14.4" customHeight="1" x14ac:dyDescent="0.3"/>
    <row r="86" spans="2:4" ht="14.4" customHeight="1" x14ac:dyDescent="0.3"/>
    <row r="87" spans="2:4" ht="14.4" customHeight="1" x14ac:dyDescent="0.3"/>
    <row r="88" spans="2:4" ht="14.4" customHeight="1" x14ac:dyDescent="0.3"/>
    <row r="89" spans="2:4" ht="14.4" customHeight="1" x14ac:dyDescent="0.3"/>
    <row r="90" spans="2:4" ht="14.4" customHeight="1" x14ac:dyDescent="0.3"/>
    <row r="91" spans="2:4" ht="14.4" customHeight="1" x14ac:dyDescent="0.3"/>
    <row r="92" spans="2:4" ht="14.4" customHeight="1" x14ac:dyDescent="0.3"/>
    <row r="93" spans="2:4" ht="14.4" customHeight="1" x14ac:dyDescent="0.3"/>
    <row r="94" spans="2:4" ht="14.4" customHeight="1" x14ac:dyDescent="0.3"/>
    <row r="95" spans="2:4" ht="14.4" customHeight="1" x14ac:dyDescent="0.3">
      <c r="B95" s="732"/>
      <c r="C95" s="733"/>
      <c r="D95" s="733"/>
    </row>
    <row r="96" spans="2:4" ht="14.4" customHeight="1" x14ac:dyDescent="0.3"/>
  </sheetData>
  <mergeCells count="6">
    <mergeCell ref="B95:D95"/>
    <mergeCell ref="B3:G3"/>
    <mergeCell ref="B2:G2"/>
    <mergeCell ref="B16:G16"/>
    <mergeCell ref="B4:G4"/>
    <mergeCell ref="B5:B6"/>
  </mergeCells>
  <hyperlinks>
    <hyperlink ref="B1" location="Indice!A1" display="Ritorna all'indice" xr:uid="{00000000-0004-0000-6300-000000000000}"/>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00B050"/>
  </sheetPr>
  <dimension ref="B1:G111"/>
  <sheetViews>
    <sheetView showGridLines="0" zoomScaleNormal="100" workbookViewId="0"/>
  </sheetViews>
  <sheetFormatPr defaultColWidth="9.21875" defaultRowHeight="14.4" x14ac:dyDescent="0.3"/>
  <cols>
    <col min="1" max="1" width="5.5546875" style="45" customWidth="1"/>
    <col min="2" max="6" width="18.5546875" style="45" customWidth="1"/>
    <col min="7" max="7" width="9.21875" style="45" customWidth="1"/>
    <col min="8" max="16384" width="9.21875" style="45"/>
  </cols>
  <sheetData>
    <row r="1" spans="2:7" s="1" customFormat="1" ht="15" customHeight="1" x14ac:dyDescent="0.25">
      <c r="B1" s="699" t="s">
        <v>0</v>
      </c>
    </row>
    <row r="2" spans="2:7" s="1" customFormat="1" ht="15" customHeight="1" x14ac:dyDescent="0.25">
      <c r="B2" s="736" t="s">
        <v>235</v>
      </c>
      <c r="C2" s="722"/>
      <c r="D2" s="722"/>
      <c r="E2" s="722"/>
      <c r="F2" s="722"/>
    </row>
    <row r="3" spans="2:7" s="1" customFormat="1" ht="15" customHeight="1" x14ac:dyDescent="0.25">
      <c r="B3" s="42" t="s">
        <v>1421</v>
      </c>
      <c r="C3" s="42"/>
      <c r="D3" s="42"/>
      <c r="E3" s="42"/>
      <c r="F3" s="42"/>
      <c r="G3" s="42"/>
    </row>
    <row r="4" spans="2:7" s="59" customFormat="1" ht="15" customHeight="1" x14ac:dyDescent="0.25">
      <c r="B4" s="72" t="s">
        <v>345</v>
      </c>
      <c r="C4" s="304"/>
      <c r="D4" s="304"/>
      <c r="E4" s="304"/>
      <c r="F4" s="304"/>
      <c r="G4" s="304"/>
    </row>
    <row r="5" spans="2:7" ht="12.75" customHeight="1" x14ac:dyDescent="0.3">
      <c r="B5" s="305"/>
      <c r="C5" s="305"/>
      <c r="D5" s="305"/>
      <c r="E5" s="305"/>
      <c r="F5" s="305"/>
      <c r="G5" s="306"/>
    </row>
    <row r="6" spans="2:7" ht="20.399999999999999" customHeight="1" x14ac:dyDescent="0.35">
      <c r="B6" s="307" t="s">
        <v>820</v>
      </c>
    </row>
    <row r="7" spans="2:7" ht="14.4" customHeight="1" x14ac:dyDescent="0.3"/>
    <row r="8" spans="2:7" ht="14.4" customHeight="1" x14ac:dyDescent="0.3"/>
    <row r="9" spans="2:7" ht="14.4" customHeight="1" x14ac:dyDescent="0.3"/>
    <row r="10" spans="2:7" ht="14.4" customHeight="1" x14ac:dyDescent="0.3"/>
    <row r="11" spans="2:7" ht="14.4" customHeight="1" x14ac:dyDescent="0.3"/>
    <row r="12" spans="2:7" ht="14.4" customHeight="1" x14ac:dyDescent="0.3"/>
    <row r="13" spans="2:7" ht="14.4" customHeight="1" x14ac:dyDescent="0.3"/>
    <row r="14" spans="2:7" ht="14.4" customHeight="1" x14ac:dyDescent="0.3"/>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6" ht="14.4" customHeight="1" x14ac:dyDescent="0.3"/>
    <row r="98" spans="2:6" ht="14.4" customHeight="1" x14ac:dyDescent="0.3"/>
    <row r="99" spans="2:6" ht="14.4" customHeight="1" x14ac:dyDescent="0.3"/>
    <row r="100" spans="2:6" ht="14.4" customHeight="1" x14ac:dyDescent="0.3"/>
    <row r="101" spans="2:6" ht="14.4" customHeight="1" x14ac:dyDescent="0.3"/>
    <row r="102" spans="2:6" ht="14.4" customHeight="1" x14ac:dyDescent="0.3"/>
    <row r="103" spans="2:6" ht="14.4" customHeight="1" x14ac:dyDescent="0.3"/>
    <row r="104" spans="2:6" ht="14.4" customHeight="1" x14ac:dyDescent="0.3"/>
    <row r="105" spans="2:6" ht="14.4" customHeight="1" x14ac:dyDescent="0.3"/>
    <row r="106" spans="2:6" ht="14.4" customHeight="1" x14ac:dyDescent="0.3"/>
    <row r="107" spans="2:6" ht="14.4" customHeight="1" x14ac:dyDescent="0.3"/>
    <row r="108" spans="2:6" ht="14.4" customHeight="1" x14ac:dyDescent="0.3"/>
    <row r="109" spans="2:6" ht="14.4" customHeight="1" x14ac:dyDescent="0.3"/>
    <row r="110" spans="2:6" ht="14.4" customHeight="1" x14ac:dyDescent="0.3">
      <c r="B110" s="732"/>
      <c r="C110" s="733"/>
      <c r="D110" s="733"/>
      <c r="E110" s="733"/>
      <c r="F110" s="733"/>
    </row>
    <row r="111" spans="2:6" ht="14.4" customHeight="1" x14ac:dyDescent="0.3"/>
  </sheetData>
  <mergeCells count="2">
    <mergeCell ref="B2:F2"/>
    <mergeCell ref="B110:F110"/>
  </mergeCells>
  <hyperlinks>
    <hyperlink ref="B1" location="Indice!A1" display="Ritorna all'indice" xr:uid="{00000000-0004-0000-6400-000000000000}"/>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FFE699"/>
  </sheetPr>
  <dimension ref="B1:I154"/>
  <sheetViews>
    <sheetView showGridLines="0" zoomScaleNormal="100" workbookViewId="0">
      <selection activeCell="B1" sqref="B1"/>
    </sheetView>
  </sheetViews>
  <sheetFormatPr defaultColWidth="8.5546875" defaultRowHeight="13.8" x14ac:dyDescent="0.25"/>
  <cols>
    <col min="1" max="1" width="5.5546875" style="11" customWidth="1"/>
    <col min="2" max="2" width="33.21875" style="11" customWidth="1"/>
    <col min="3" max="3" width="5.21875" style="11" customWidth="1"/>
    <col min="4" max="4" width="10.21875" style="11" customWidth="1"/>
    <col min="5" max="5" width="10" style="11" customWidth="1"/>
    <col min="6" max="6" width="9.5546875" style="11" customWidth="1"/>
    <col min="7" max="7" width="8.5546875" style="11" customWidth="1"/>
    <col min="8" max="16384" width="8.5546875" style="11"/>
  </cols>
  <sheetData>
    <row r="1" spans="2:7" s="1" customFormat="1" ht="15" customHeight="1" x14ac:dyDescent="0.25">
      <c r="B1" s="699" t="s">
        <v>0</v>
      </c>
    </row>
    <row r="2" spans="2:7" s="223" customFormat="1" ht="15" customHeight="1" x14ac:dyDescent="0.3">
      <c r="B2" s="721" t="s">
        <v>237</v>
      </c>
      <c r="C2" s="786"/>
      <c r="D2" s="786"/>
      <c r="E2" s="786"/>
      <c r="F2" s="786"/>
      <c r="G2" s="786"/>
    </row>
    <row r="3" spans="2:7" s="223" customFormat="1" ht="15" customHeight="1" x14ac:dyDescent="0.3">
      <c r="B3" s="726" t="s">
        <v>238</v>
      </c>
      <c r="C3" s="786"/>
      <c r="D3" s="786"/>
      <c r="E3" s="786"/>
      <c r="F3" s="786"/>
      <c r="G3" s="786"/>
    </row>
    <row r="4" spans="2:7" s="57" customFormat="1" ht="15" customHeight="1" x14ac:dyDescent="0.3">
      <c r="B4" s="729" t="s">
        <v>846</v>
      </c>
      <c r="C4" s="730"/>
      <c r="D4" s="730"/>
      <c r="E4" s="730"/>
      <c r="F4" s="730"/>
      <c r="G4" s="730"/>
    </row>
    <row r="5" spans="2:7" s="59" customFormat="1" ht="15" customHeight="1" x14ac:dyDescent="0.3">
      <c r="B5" s="335"/>
      <c r="C5" s="335"/>
      <c r="D5" s="9"/>
      <c r="E5" s="9">
        <v>2024</v>
      </c>
      <c r="F5" s="724">
        <v>2025</v>
      </c>
      <c r="G5" s="725"/>
    </row>
    <row r="6" spans="2:7" s="59" customFormat="1" ht="33" customHeight="1" x14ac:dyDescent="0.25">
      <c r="B6" s="336"/>
      <c r="C6" s="336"/>
      <c r="D6" s="14" t="s">
        <v>847</v>
      </c>
      <c r="E6" s="14" t="s">
        <v>848</v>
      </c>
      <c r="F6" s="14" t="s">
        <v>847</v>
      </c>
      <c r="G6" s="14" t="s">
        <v>323</v>
      </c>
    </row>
    <row r="7" spans="2:7" s="59" customFormat="1" ht="15" customHeight="1" x14ac:dyDescent="0.25">
      <c r="B7" s="770" t="s">
        <v>395</v>
      </c>
      <c r="C7" s="728"/>
      <c r="D7" s="17">
        <v>69</v>
      </c>
      <c r="E7" s="26"/>
      <c r="F7" s="17">
        <v>71</v>
      </c>
      <c r="G7" s="26"/>
    </row>
    <row r="8" spans="2:7" s="59" customFormat="1" ht="15" customHeight="1" x14ac:dyDescent="0.25">
      <c r="B8" s="770" t="s">
        <v>850</v>
      </c>
      <c r="C8" s="728"/>
      <c r="D8" s="19">
        <v>3864527</v>
      </c>
      <c r="E8" s="20">
        <v>2.2062321960208959</v>
      </c>
      <c r="F8" s="19">
        <v>3971620</v>
      </c>
      <c r="G8" s="20">
        <v>2.7711800176321688</v>
      </c>
    </row>
    <row r="9" spans="2:7" s="59" customFormat="1" ht="15" customHeight="1" x14ac:dyDescent="0.25">
      <c r="B9" s="770" t="s">
        <v>319</v>
      </c>
      <c r="C9" s="728"/>
      <c r="D9" s="19">
        <v>3693046</v>
      </c>
      <c r="E9" s="20">
        <v>2.5095228855974039</v>
      </c>
      <c r="F9" s="19">
        <v>3800859</v>
      </c>
      <c r="G9" s="20">
        <v>2.9193516679727249</v>
      </c>
    </row>
    <row r="10" spans="2:7" s="59" customFormat="1" ht="15" customHeight="1" x14ac:dyDescent="0.25">
      <c r="B10" s="770" t="s">
        <v>851</v>
      </c>
      <c r="C10" s="728"/>
      <c r="D10" s="19">
        <v>205240</v>
      </c>
      <c r="E10" s="20"/>
      <c r="F10" s="19">
        <v>259429</v>
      </c>
      <c r="G10" s="20"/>
    </row>
    <row r="11" spans="2:7" s="59" customFormat="1" ht="15" customHeight="1" x14ac:dyDescent="0.25">
      <c r="B11" s="770" t="s">
        <v>321</v>
      </c>
      <c r="C11" s="728"/>
      <c r="D11" s="19">
        <v>5341.247402</v>
      </c>
      <c r="E11" s="20">
        <v>4.7264698477188283</v>
      </c>
      <c r="F11" s="19">
        <v>5648.0259880000003</v>
      </c>
      <c r="G11" s="20">
        <v>5.7435756652112646</v>
      </c>
    </row>
    <row r="12" spans="2:7" s="59" customFormat="1" ht="15" customHeight="1" x14ac:dyDescent="0.25">
      <c r="B12" s="770" t="s">
        <v>852</v>
      </c>
      <c r="C12" s="728"/>
      <c r="D12" s="19">
        <v>2337</v>
      </c>
      <c r="E12" s="20">
        <v>14.727540500736371</v>
      </c>
      <c r="F12" s="19">
        <v>2354.3687960000002</v>
      </c>
      <c r="G12" s="20">
        <v>0.74320907145914994</v>
      </c>
    </row>
    <row r="13" spans="2:7" s="59" customFormat="1" ht="15" customHeight="1" x14ac:dyDescent="0.3">
      <c r="B13" s="810" t="s">
        <v>1011</v>
      </c>
      <c r="C13" s="717"/>
      <c r="D13" s="253">
        <v>54726.276809000003</v>
      </c>
      <c r="E13" s="152">
        <v>9.5875072556984122</v>
      </c>
      <c r="F13" s="253">
        <v>59124.976933999998</v>
      </c>
      <c r="G13" s="152">
        <v>8.037638190428865</v>
      </c>
    </row>
    <row r="14" spans="2:7" s="59" customFormat="1" ht="15" customHeight="1" x14ac:dyDescent="0.25">
      <c r="B14" s="770" t="s">
        <v>1012</v>
      </c>
      <c r="C14" s="728"/>
      <c r="D14" s="17"/>
      <c r="E14" s="26"/>
      <c r="F14" s="17"/>
      <c r="G14" s="26"/>
    </row>
    <row r="15" spans="2:7" s="59" customFormat="1" ht="15" customHeight="1" x14ac:dyDescent="0.25">
      <c r="B15" s="770" t="s">
        <v>850</v>
      </c>
      <c r="C15" s="728"/>
      <c r="D15" s="19">
        <v>282536.00867956999</v>
      </c>
      <c r="E15" s="20"/>
      <c r="F15" s="19">
        <v>271814.91882355767</v>
      </c>
      <c r="G15" s="20"/>
    </row>
    <row r="16" spans="2:7" s="59" customFormat="1" ht="15" customHeight="1" x14ac:dyDescent="0.25">
      <c r="B16" s="819" t="s">
        <v>1013</v>
      </c>
      <c r="C16" s="728"/>
      <c r="D16" s="50">
        <v>99698.13832982062</v>
      </c>
      <c r="E16" s="207"/>
      <c r="F16" s="50">
        <v>94910.951324224618</v>
      </c>
      <c r="G16" s="20"/>
    </row>
    <row r="17" spans="2:7" s="59" customFormat="1" ht="15" customHeight="1" x14ac:dyDescent="0.25">
      <c r="B17" s="770" t="s">
        <v>1014</v>
      </c>
      <c r="C17" s="728"/>
      <c r="D17" s="19">
        <v>37202</v>
      </c>
      <c r="E17" s="20"/>
      <c r="F17" s="19">
        <v>36117</v>
      </c>
      <c r="G17" s="20"/>
    </row>
    <row r="18" spans="2:7" s="59" customFormat="1" ht="15" customHeight="1" x14ac:dyDescent="0.25">
      <c r="B18" s="770" t="s">
        <v>321</v>
      </c>
      <c r="C18" s="728"/>
      <c r="D18" s="19">
        <v>230.1136764316411</v>
      </c>
      <c r="E18" s="20"/>
      <c r="F18" s="19">
        <v>214.48526590764789</v>
      </c>
      <c r="G18" s="20"/>
    </row>
    <row r="19" spans="2:7" s="59" customFormat="1" ht="15" customHeight="1" x14ac:dyDescent="0.3">
      <c r="B19" s="810" t="s">
        <v>1011</v>
      </c>
      <c r="C19" s="717"/>
      <c r="D19" s="253">
        <v>7200.4827119998536</v>
      </c>
      <c r="E19" s="152"/>
      <c r="F19" s="253">
        <v>6981.5153179684276</v>
      </c>
      <c r="G19" s="152"/>
    </row>
    <row r="20" spans="2:7" s="59" customFormat="1" ht="5.0999999999999996" customHeight="1" x14ac:dyDescent="0.25">
      <c r="B20" s="83"/>
      <c r="C20" s="83"/>
      <c r="D20" s="117"/>
      <c r="E20" s="67"/>
      <c r="F20" s="117"/>
      <c r="G20" s="67"/>
    </row>
    <row r="21" spans="2:7" s="59" customFormat="1" ht="62.25" customHeight="1" x14ac:dyDescent="0.25">
      <c r="B21" s="756" t="s">
        <v>1422</v>
      </c>
      <c r="C21" s="728"/>
      <c r="D21" s="728"/>
      <c r="E21" s="728"/>
      <c r="F21" s="728"/>
      <c r="G21" s="728"/>
    </row>
    <row r="22" spans="2:7" ht="13.8" customHeight="1" x14ac:dyDescent="0.25"/>
    <row r="23" spans="2:7" ht="13.8" customHeight="1" x14ac:dyDescent="0.25"/>
    <row r="24" spans="2:7" ht="13.8" customHeight="1" x14ac:dyDescent="0.25"/>
    <row r="25" spans="2:7" ht="13.8" customHeight="1" x14ac:dyDescent="0.25"/>
    <row r="26" spans="2:7" ht="13.8" customHeight="1" x14ac:dyDescent="0.25"/>
    <row r="27" spans="2:7" ht="13.8" customHeight="1" x14ac:dyDescent="0.25"/>
    <row r="28" spans="2:7" ht="13.8" customHeight="1" x14ac:dyDescent="0.25">
      <c r="B28" s="337"/>
    </row>
    <row r="29" spans="2:7" ht="13.8" customHeight="1" x14ac:dyDescent="0.25"/>
    <row r="30" spans="2:7" ht="13.8" customHeight="1" x14ac:dyDescent="0.25">
      <c r="B30" s="338"/>
    </row>
    <row r="31" spans="2:7" ht="13.8" customHeight="1" x14ac:dyDescent="0.25">
      <c r="B31" s="337"/>
    </row>
    <row r="32" spans="2:7" ht="13.8" customHeight="1" x14ac:dyDescent="0.25"/>
    <row r="33" spans="2:2" ht="13.8" customHeight="1" x14ac:dyDescent="0.25"/>
    <row r="34" spans="2:2" ht="13.8" customHeight="1" x14ac:dyDescent="0.25"/>
    <row r="35" spans="2:2" ht="13.8" customHeight="1" x14ac:dyDescent="0.25"/>
    <row r="36" spans="2:2" ht="13.8" customHeight="1" x14ac:dyDescent="0.25"/>
    <row r="37" spans="2:2" ht="13.8" customHeight="1" x14ac:dyDescent="0.25"/>
    <row r="38" spans="2:2" ht="13.8" customHeight="1" x14ac:dyDescent="0.25"/>
    <row r="39" spans="2:2" ht="13.8" customHeight="1" x14ac:dyDescent="0.25"/>
    <row r="40" spans="2:2" ht="13.8" customHeight="1" x14ac:dyDescent="0.25">
      <c r="B40" s="337"/>
    </row>
    <row r="41" spans="2:2" ht="13.8" customHeight="1" x14ac:dyDescent="0.25">
      <c r="B41" s="339"/>
    </row>
    <row r="42" spans="2:2" ht="13.8" customHeight="1" x14ac:dyDescent="0.25">
      <c r="B42" s="338"/>
    </row>
    <row r="43" spans="2:2" ht="13.8" customHeight="1" x14ac:dyDescent="0.25"/>
    <row r="44" spans="2:2" ht="13.8" customHeight="1" x14ac:dyDescent="0.25"/>
    <row r="45" spans="2:2" ht="13.8" customHeight="1" x14ac:dyDescent="0.25"/>
    <row r="46" spans="2:2" ht="13.8" customHeight="1" x14ac:dyDescent="0.25"/>
    <row r="47" spans="2:2" ht="13.8" customHeight="1" x14ac:dyDescent="0.25"/>
    <row r="48" spans="2:2" ht="13.8" customHeight="1" x14ac:dyDescent="0.25"/>
    <row r="49" spans="2:2" ht="13.8" customHeight="1" x14ac:dyDescent="0.25"/>
    <row r="50" spans="2:2" ht="13.8" customHeight="1" x14ac:dyDescent="0.25"/>
    <row r="51" spans="2:2" ht="13.8" customHeight="1" x14ac:dyDescent="0.25"/>
    <row r="52" spans="2:2" ht="13.8" customHeight="1" x14ac:dyDescent="0.25"/>
    <row r="53" spans="2:2" ht="13.8" customHeight="1" x14ac:dyDescent="0.25"/>
    <row r="54" spans="2:2" ht="13.8" customHeight="1" x14ac:dyDescent="0.25"/>
    <row r="55" spans="2:2" ht="13.8" customHeight="1" x14ac:dyDescent="0.25"/>
    <row r="56" spans="2:2" ht="13.8" customHeight="1" x14ac:dyDescent="0.25"/>
    <row r="57" spans="2:2" ht="13.8" customHeight="1" x14ac:dyDescent="0.25"/>
    <row r="58" spans="2:2" ht="13.8" customHeight="1" x14ac:dyDescent="0.25"/>
    <row r="59" spans="2:2" ht="13.8" customHeight="1" x14ac:dyDescent="0.25"/>
    <row r="60" spans="2:2" ht="13.8" customHeight="1" x14ac:dyDescent="0.25"/>
    <row r="61" spans="2:2" ht="13.8" customHeight="1" x14ac:dyDescent="0.25"/>
    <row r="62" spans="2:2" ht="13.8" customHeight="1" x14ac:dyDescent="0.25"/>
    <row r="63" spans="2:2" ht="13.8" customHeight="1" x14ac:dyDescent="0.25">
      <c r="B63" s="337"/>
    </row>
    <row r="64" spans="2:2" ht="13.8" customHeight="1" x14ac:dyDescent="0.25"/>
    <row r="65" spans="2:2" ht="13.8" customHeight="1" x14ac:dyDescent="0.25"/>
    <row r="66" spans="2:2" ht="13.8" customHeight="1" x14ac:dyDescent="0.25"/>
    <row r="67" spans="2:2" ht="13.8" customHeight="1" x14ac:dyDescent="0.25"/>
    <row r="68" spans="2:2" ht="13.8" customHeight="1" x14ac:dyDescent="0.25"/>
    <row r="69" spans="2:2" ht="13.8" customHeight="1" x14ac:dyDescent="0.25"/>
    <row r="70" spans="2:2" ht="13.8" customHeight="1" x14ac:dyDescent="0.25"/>
    <row r="71" spans="2:2" ht="13.8" customHeight="1" x14ac:dyDescent="0.25"/>
    <row r="72" spans="2:2" ht="13.8" customHeight="1" x14ac:dyDescent="0.25"/>
    <row r="73" spans="2:2" ht="13.8" customHeight="1" x14ac:dyDescent="0.25"/>
    <row r="74" spans="2:2" ht="13.8" customHeight="1" x14ac:dyDescent="0.25"/>
    <row r="75" spans="2:2" ht="13.8" customHeight="1" x14ac:dyDescent="0.25"/>
    <row r="76" spans="2:2" ht="13.8" customHeight="1" x14ac:dyDescent="0.25"/>
    <row r="77" spans="2:2" ht="13.8" customHeight="1" x14ac:dyDescent="0.25"/>
    <row r="78" spans="2:2" ht="13.8" customHeight="1" x14ac:dyDescent="0.25"/>
    <row r="79" spans="2:2" ht="13.8" customHeight="1" x14ac:dyDescent="0.25"/>
    <row r="80" spans="2:2" ht="13.8" customHeight="1" x14ac:dyDescent="0.25">
      <c r="B80" s="337"/>
    </row>
    <row r="81" spans="2:9" ht="13.8" customHeight="1" x14ac:dyDescent="0.25"/>
    <row r="82" spans="2:9" ht="13.8" customHeight="1" x14ac:dyDescent="0.25">
      <c r="B82" s="338"/>
    </row>
    <row r="83" spans="2:9" ht="13.8" customHeight="1" x14ac:dyDescent="0.25">
      <c r="B83" s="337"/>
    </row>
    <row r="84" spans="2:9" ht="13.8" customHeight="1" x14ac:dyDescent="0.25"/>
    <row r="85" spans="2:9" ht="13.8" customHeight="1" x14ac:dyDescent="0.25"/>
    <row r="86" spans="2:9" ht="13.8" customHeight="1" x14ac:dyDescent="0.25"/>
    <row r="87" spans="2:9" ht="13.8" customHeight="1" x14ac:dyDescent="0.25"/>
    <row r="88" spans="2:9" ht="13.8" customHeight="1" x14ac:dyDescent="0.25"/>
    <row r="89" spans="2:9" ht="13.8" customHeight="1" x14ac:dyDescent="0.25"/>
    <row r="90" spans="2:9" ht="13.8" customHeight="1" x14ac:dyDescent="0.25"/>
    <row r="91" spans="2:9" ht="13.8" customHeight="1" x14ac:dyDescent="0.25"/>
    <row r="92" spans="2:9" ht="13.8" customHeight="1" x14ac:dyDescent="0.25"/>
    <row r="93" spans="2:9" ht="13.8" customHeight="1" x14ac:dyDescent="0.25">
      <c r="C93" s="340"/>
      <c r="D93" s="340"/>
      <c r="E93" s="340"/>
      <c r="F93" s="340"/>
      <c r="G93" s="340"/>
      <c r="H93" s="340"/>
      <c r="I93" s="340"/>
    </row>
    <row r="94" spans="2:9" ht="13.8" customHeight="1" x14ac:dyDescent="0.25"/>
    <row r="95" spans="2:9" ht="13.8" customHeight="1" x14ac:dyDescent="0.25"/>
    <row r="96" spans="2:9" ht="13.8" customHeight="1" x14ac:dyDescent="0.25"/>
    <row r="97" spans="2:2" ht="13.8" customHeight="1" x14ac:dyDescent="0.25"/>
    <row r="98" spans="2:2" ht="13.8" customHeight="1" x14ac:dyDescent="0.25"/>
    <row r="99" spans="2:2" ht="13.8" customHeight="1" x14ac:dyDescent="0.25"/>
    <row r="100" spans="2:2" ht="13.8" customHeight="1" x14ac:dyDescent="0.25">
      <c r="B100" s="340"/>
    </row>
    <row r="101" spans="2:2" ht="13.8" customHeight="1" x14ac:dyDescent="0.25">
      <c r="B101" s="337"/>
    </row>
    <row r="102" spans="2:2" ht="13.8" customHeight="1" x14ac:dyDescent="0.25"/>
    <row r="103" spans="2:2" ht="13.8" customHeight="1" x14ac:dyDescent="0.25"/>
    <row r="104" spans="2:2" ht="13.8" customHeight="1" x14ac:dyDescent="0.25"/>
    <row r="105" spans="2:2" ht="13.8" customHeight="1" x14ac:dyDescent="0.25"/>
    <row r="106" spans="2:2" ht="13.8" customHeight="1" x14ac:dyDescent="0.25"/>
    <row r="107" spans="2:2" ht="13.8" customHeight="1" x14ac:dyDescent="0.25"/>
    <row r="108" spans="2:2" ht="13.8" customHeight="1" x14ac:dyDescent="0.25"/>
    <row r="109" spans="2:2" ht="13.8" customHeight="1" x14ac:dyDescent="0.25"/>
    <row r="110" spans="2:2" ht="13.8" customHeight="1" x14ac:dyDescent="0.25"/>
    <row r="111" spans="2:2" ht="13.8" customHeight="1" x14ac:dyDescent="0.25"/>
    <row r="112" spans="2: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c r="B118" s="720"/>
      <c r="C118" s="719"/>
      <c r="D118" s="719"/>
    </row>
    <row r="119" spans="2:4" ht="13.8" customHeight="1" x14ac:dyDescent="0.25"/>
    <row r="120" spans="2:4" ht="13.8" customHeight="1" x14ac:dyDescent="0.25"/>
    <row r="121" spans="2:4" ht="13.8" customHeight="1" x14ac:dyDescent="0.25"/>
    <row r="122" spans="2:4" ht="13.8" customHeight="1" x14ac:dyDescent="0.25"/>
    <row r="123" spans="2:4" ht="13.8" customHeight="1" x14ac:dyDescent="0.25"/>
    <row r="124" spans="2:4" ht="13.8" customHeight="1" x14ac:dyDescent="0.25"/>
    <row r="125" spans="2:4" ht="13.8" customHeight="1" x14ac:dyDescent="0.25"/>
    <row r="126" spans="2:4" ht="13.8" customHeight="1" x14ac:dyDescent="0.25"/>
    <row r="127" spans="2:4" ht="13.8" customHeight="1" x14ac:dyDescent="0.25"/>
    <row r="128" spans="2:4" ht="13.8" customHeight="1" x14ac:dyDescent="0.25"/>
    <row r="129" spans="2:2" ht="13.8" customHeight="1" x14ac:dyDescent="0.25"/>
    <row r="130" spans="2:2" ht="13.8" customHeight="1" x14ac:dyDescent="0.25"/>
    <row r="131" spans="2:2" ht="13.8" customHeight="1" x14ac:dyDescent="0.25"/>
    <row r="132" spans="2:2" ht="13.8" customHeight="1" x14ac:dyDescent="0.25"/>
    <row r="133" spans="2:2" ht="13.8" customHeight="1" x14ac:dyDescent="0.25"/>
    <row r="134" spans="2:2" ht="13.8" customHeight="1" x14ac:dyDescent="0.25"/>
    <row r="135" spans="2:2" ht="13.8" customHeight="1" x14ac:dyDescent="0.25"/>
    <row r="136" spans="2:2" ht="13.8" customHeight="1" x14ac:dyDescent="0.25">
      <c r="B136" s="337"/>
    </row>
    <row r="137" spans="2:2" ht="13.8" customHeight="1" x14ac:dyDescent="0.25"/>
    <row r="138" spans="2:2" ht="13.8" customHeight="1" x14ac:dyDescent="0.25"/>
    <row r="139" spans="2:2" ht="13.8" customHeight="1" x14ac:dyDescent="0.25"/>
    <row r="140" spans="2:2" ht="13.8" customHeight="1" x14ac:dyDescent="0.25"/>
    <row r="141" spans="2:2" ht="13.8" customHeight="1" x14ac:dyDescent="0.25"/>
    <row r="142" spans="2:2" ht="13.8" customHeight="1" x14ac:dyDescent="0.25"/>
    <row r="143" spans="2:2" ht="13.8" customHeight="1" x14ac:dyDescent="0.25"/>
    <row r="144" spans="2:2" ht="13.8" customHeight="1" x14ac:dyDescent="0.25"/>
    <row r="145" spans="2:2" ht="13.8" customHeight="1" x14ac:dyDescent="0.25"/>
    <row r="146" spans="2:2" ht="13.8" customHeight="1" x14ac:dyDescent="0.25"/>
    <row r="147" spans="2:2" ht="13.8" customHeight="1" x14ac:dyDescent="0.25"/>
    <row r="148" spans="2:2" ht="13.8" customHeight="1" x14ac:dyDescent="0.25"/>
    <row r="149" spans="2:2" ht="13.8" customHeight="1" x14ac:dyDescent="0.25"/>
    <row r="150" spans="2:2" ht="13.8" customHeight="1" x14ac:dyDescent="0.25"/>
    <row r="151" spans="2:2" ht="13.8" customHeight="1" x14ac:dyDescent="0.25">
      <c r="B151" s="338"/>
    </row>
    <row r="152" spans="2:2" ht="13.8" customHeight="1" x14ac:dyDescent="0.25"/>
    <row r="153" spans="2:2" ht="13.8" customHeight="1" x14ac:dyDescent="0.25">
      <c r="B153" s="160"/>
    </row>
    <row r="154" spans="2:2" ht="13.8" customHeight="1" x14ac:dyDescent="0.25"/>
  </sheetData>
  <mergeCells count="19">
    <mergeCell ref="B118:D118"/>
    <mergeCell ref="F5:G5"/>
    <mergeCell ref="B14:C14"/>
    <mergeCell ref="B17:C17"/>
    <mergeCell ref="B8:C8"/>
    <mergeCell ref="B13:C13"/>
    <mergeCell ref="B19:C19"/>
    <mergeCell ref="B10:C10"/>
    <mergeCell ref="B9:C9"/>
    <mergeCell ref="B15:C15"/>
    <mergeCell ref="B21:G21"/>
    <mergeCell ref="B2:G2"/>
    <mergeCell ref="B16:C16"/>
    <mergeCell ref="B7:C7"/>
    <mergeCell ref="B18:C18"/>
    <mergeCell ref="B12:C12"/>
    <mergeCell ref="B11:C11"/>
    <mergeCell ref="B4:G4"/>
    <mergeCell ref="B3:G3"/>
  </mergeCells>
  <hyperlinks>
    <hyperlink ref="B1" location="Indice!A1" display="Ritorna all'indice" xr:uid="{00000000-0004-0000-6500-000000000000}"/>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FFE699"/>
  </sheetPr>
  <dimension ref="B1:J117"/>
  <sheetViews>
    <sheetView showGridLines="0" zoomScaleNormal="100" workbookViewId="0"/>
  </sheetViews>
  <sheetFormatPr defaultColWidth="9.21875" defaultRowHeight="13.8" x14ac:dyDescent="0.25"/>
  <cols>
    <col min="1" max="1" width="5.5546875" style="11" customWidth="1"/>
    <col min="2" max="2" width="40.5546875" style="11" customWidth="1"/>
    <col min="3" max="6" width="8.21875" style="11" customWidth="1"/>
    <col min="7" max="7" width="8.88671875" style="11" customWidth="1"/>
    <col min="8" max="10" width="8.21875" style="11" customWidth="1"/>
    <col min="11" max="11" width="6.5546875" style="11" customWidth="1"/>
    <col min="12" max="12" width="9.21875" style="11" customWidth="1"/>
    <col min="13" max="16384" width="9.21875" style="11"/>
  </cols>
  <sheetData>
    <row r="1" spans="2:10" s="1" customFormat="1" ht="15" customHeight="1" x14ac:dyDescent="0.25">
      <c r="B1" s="699" t="s">
        <v>0</v>
      </c>
    </row>
    <row r="2" spans="2:10" s="1" customFormat="1" ht="15" customHeight="1" x14ac:dyDescent="0.25">
      <c r="B2" s="736" t="s">
        <v>239</v>
      </c>
      <c r="C2" s="722"/>
      <c r="D2" s="722"/>
      <c r="E2" s="722"/>
      <c r="F2" s="722"/>
      <c r="G2" s="722"/>
      <c r="H2" s="722"/>
      <c r="I2" s="722"/>
      <c r="J2" s="722"/>
    </row>
    <row r="3" spans="2:10" s="1" customFormat="1" ht="15" customHeight="1" x14ac:dyDescent="0.25">
      <c r="B3" s="726" t="s">
        <v>240</v>
      </c>
      <c r="C3" s="722"/>
      <c r="D3" s="722"/>
      <c r="E3" s="722"/>
      <c r="F3" s="722"/>
      <c r="G3" s="722"/>
      <c r="H3" s="722"/>
      <c r="I3" s="722"/>
      <c r="J3" s="722"/>
    </row>
    <row r="4" spans="2:10" s="57" customFormat="1" ht="15" customHeight="1" x14ac:dyDescent="0.3">
      <c r="B4" s="716" t="s">
        <v>931</v>
      </c>
      <c r="C4" s="717"/>
      <c r="D4" s="717"/>
      <c r="E4" s="717"/>
      <c r="F4" s="717"/>
      <c r="G4" s="717"/>
      <c r="H4" s="717"/>
      <c r="I4" s="717"/>
      <c r="J4" s="717"/>
    </row>
    <row r="5" spans="2:10" s="59" customFormat="1" ht="15" customHeight="1" x14ac:dyDescent="0.3">
      <c r="B5" s="452"/>
      <c r="C5" s="9"/>
      <c r="D5" s="9"/>
      <c r="E5" s="9"/>
      <c r="F5" s="9">
        <v>2024</v>
      </c>
      <c r="G5" s="9"/>
      <c r="H5" s="9"/>
      <c r="I5" s="724">
        <v>2025</v>
      </c>
      <c r="J5" s="725"/>
    </row>
    <row r="6" spans="2:10" s="59" customFormat="1" ht="22.8" customHeight="1" x14ac:dyDescent="0.3">
      <c r="B6" s="820"/>
      <c r="C6" s="140" t="s">
        <v>984</v>
      </c>
      <c r="D6" s="140" t="s">
        <v>1015</v>
      </c>
      <c r="E6" s="761" t="s">
        <v>1016</v>
      </c>
      <c r="F6" s="725"/>
      <c r="G6" s="140" t="s">
        <v>984</v>
      </c>
      <c r="H6" s="140" t="s">
        <v>1015</v>
      </c>
      <c r="I6" s="807" t="s">
        <v>1017</v>
      </c>
      <c r="J6" s="717"/>
    </row>
    <row r="7" spans="2:10" s="59" customFormat="1" ht="15" customHeight="1" x14ac:dyDescent="0.25">
      <c r="B7" s="717"/>
      <c r="C7" s="135" t="s">
        <v>322</v>
      </c>
      <c r="D7" s="135" t="s">
        <v>322</v>
      </c>
      <c r="E7" s="135" t="s">
        <v>324</v>
      </c>
      <c r="F7" s="135" t="s">
        <v>698</v>
      </c>
      <c r="G7" s="135" t="s">
        <v>322</v>
      </c>
      <c r="H7" s="135" t="s">
        <v>322</v>
      </c>
      <c r="I7" s="135" t="s">
        <v>324</v>
      </c>
      <c r="J7" s="135" t="s">
        <v>698</v>
      </c>
    </row>
    <row r="8" spans="2:10" s="59" customFormat="1" ht="15" customHeight="1" x14ac:dyDescent="0.25">
      <c r="B8" s="60" t="s">
        <v>1018</v>
      </c>
      <c r="C8" s="18">
        <v>33</v>
      </c>
      <c r="D8" s="18">
        <v>69</v>
      </c>
      <c r="E8" s="453">
        <v>54726.276809000003</v>
      </c>
      <c r="F8" s="18"/>
      <c r="G8" s="18">
        <v>31</v>
      </c>
      <c r="H8" s="18">
        <v>71</v>
      </c>
      <c r="I8" s="453">
        <v>59124.976933999998</v>
      </c>
      <c r="J8" s="18"/>
    </row>
    <row r="9" spans="2:10" s="59" customFormat="1" ht="15" customHeight="1" x14ac:dyDescent="0.25">
      <c r="B9" s="454" t="s">
        <v>1019</v>
      </c>
      <c r="C9" s="18"/>
      <c r="D9" s="164">
        <v>34</v>
      </c>
      <c r="E9" s="455">
        <v>5173.4625729999998</v>
      </c>
      <c r="F9" s="164"/>
      <c r="G9" s="164"/>
      <c r="H9" s="164">
        <v>35</v>
      </c>
      <c r="I9" s="455">
        <v>5043.9797619999999</v>
      </c>
      <c r="J9" s="18"/>
    </row>
    <row r="10" spans="2:10" s="59" customFormat="1" ht="15" customHeight="1" x14ac:dyDescent="0.25">
      <c r="B10" s="49" t="s">
        <v>46</v>
      </c>
      <c r="C10" s="456"/>
      <c r="D10" s="457"/>
      <c r="E10" s="456"/>
      <c r="F10" s="457"/>
      <c r="G10" s="457"/>
      <c r="H10" s="457"/>
      <c r="I10" s="456"/>
      <c r="J10" s="457"/>
    </row>
    <row r="11" spans="2:10" s="59" customFormat="1" ht="15" customHeight="1" x14ac:dyDescent="0.25">
      <c r="B11" s="13" t="s">
        <v>1020</v>
      </c>
      <c r="C11" s="458"/>
      <c r="D11" s="18">
        <v>19</v>
      </c>
      <c r="E11" s="458">
        <v>44918.668524000001</v>
      </c>
      <c r="F11" s="459">
        <v>82.078794946658803</v>
      </c>
      <c r="G11" s="459"/>
      <c r="H11" s="18">
        <v>27</v>
      </c>
      <c r="I11" s="458">
        <v>48922.869556999998</v>
      </c>
      <c r="J11" s="459">
        <v>82.744843370698646</v>
      </c>
    </row>
    <row r="12" spans="2:10" s="59" customFormat="1" ht="15" customHeight="1" x14ac:dyDescent="0.25">
      <c r="B12" s="22" t="s">
        <v>1021</v>
      </c>
      <c r="C12" s="114"/>
      <c r="D12" s="261"/>
      <c r="E12" s="114"/>
      <c r="F12" s="261"/>
      <c r="G12" s="261"/>
      <c r="H12" s="261"/>
      <c r="I12" s="261"/>
      <c r="J12" s="261"/>
    </row>
    <row r="13" spans="2:10" s="59" customFormat="1" ht="15" customHeight="1" x14ac:dyDescent="0.25">
      <c r="B13" s="16" t="s">
        <v>1022</v>
      </c>
      <c r="C13" s="453"/>
      <c r="D13" s="18">
        <v>61</v>
      </c>
      <c r="E13" s="453">
        <v>37733.757934000001</v>
      </c>
      <c r="F13" s="280">
        <v>68.949981862816031</v>
      </c>
      <c r="G13" s="280"/>
      <c r="H13" s="18">
        <v>63</v>
      </c>
      <c r="I13" s="453">
        <v>39383.603782999999</v>
      </c>
      <c r="J13" s="280">
        <v>66.610772342394498</v>
      </c>
    </row>
    <row r="14" spans="2:10" s="59" customFormat="1" ht="15" customHeight="1" x14ac:dyDescent="0.25">
      <c r="B14" s="16" t="s">
        <v>1023</v>
      </c>
      <c r="C14" s="453"/>
      <c r="D14" s="18">
        <v>129</v>
      </c>
      <c r="E14" s="453">
        <v>16992.518875000002</v>
      </c>
      <c r="F14" s="280">
        <v>31.050018137183962</v>
      </c>
      <c r="G14" s="280"/>
      <c r="H14" s="18">
        <v>134</v>
      </c>
      <c r="I14" s="453">
        <v>19741.373151</v>
      </c>
      <c r="J14" s="280">
        <v>33.389227657605502</v>
      </c>
    </row>
    <row r="15" spans="2:10" s="59" customFormat="1" ht="15" customHeight="1" x14ac:dyDescent="0.25">
      <c r="B15" s="49" t="s">
        <v>1024</v>
      </c>
      <c r="C15" s="455"/>
      <c r="D15" s="18">
        <v>22</v>
      </c>
      <c r="E15" s="455">
        <v>2506.5131329999999</v>
      </c>
      <c r="F15" s="460">
        <v>4.5800907336487979</v>
      </c>
      <c r="G15" s="460"/>
      <c r="H15" s="18">
        <v>23</v>
      </c>
      <c r="I15" s="455">
        <v>2755.4124040000002</v>
      </c>
      <c r="J15" s="460">
        <v>4.6603187804636441</v>
      </c>
    </row>
    <row r="16" spans="2:10" s="59" customFormat="1" ht="15" customHeight="1" x14ac:dyDescent="0.25">
      <c r="B16" s="49" t="s">
        <v>1025</v>
      </c>
      <c r="C16" s="455"/>
      <c r="D16" s="18">
        <v>54</v>
      </c>
      <c r="E16" s="455">
        <v>6408.008675</v>
      </c>
      <c r="F16" s="460">
        <v>11.709199033152879</v>
      </c>
      <c r="G16" s="460"/>
      <c r="H16" s="18">
        <v>56</v>
      </c>
      <c r="I16" s="455">
        <v>7379.4151739999998</v>
      </c>
      <c r="J16" s="460">
        <v>12.48104533256307</v>
      </c>
    </row>
    <row r="17" spans="2:10" s="59" customFormat="1" ht="15" customHeight="1" x14ac:dyDescent="0.25">
      <c r="B17" s="49" t="s">
        <v>1026</v>
      </c>
      <c r="C17" s="455"/>
      <c r="D17" s="18">
        <v>53</v>
      </c>
      <c r="E17" s="455">
        <v>8077.9970670000002</v>
      </c>
      <c r="F17" s="460">
        <v>14.76072837038228</v>
      </c>
      <c r="G17" s="460"/>
      <c r="H17" s="18">
        <v>55</v>
      </c>
      <c r="I17" s="455">
        <v>9606.5455729999994</v>
      </c>
      <c r="J17" s="460">
        <v>16.247863544578781</v>
      </c>
    </row>
    <row r="18" spans="2:10" s="59" customFormat="1" ht="15" customHeight="1" x14ac:dyDescent="0.25">
      <c r="B18" s="27" t="s">
        <v>329</v>
      </c>
      <c r="C18" s="461"/>
      <c r="D18" s="30">
        <v>190</v>
      </c>
      <c r="E18" s="461">
        <v>54726.276809000003</v>
      </c>
      <c r="F18" s="264">
        <v>100</v>
      </c>
      <c r="G18" s="264"/>
      <c r="H18" s="30">
        <v>197</v>
      </c>
      <c r="I18" s="461">
        <v>59124.976933999998</v>
      </c>
      <c r="J18" s="264">
        <v>100</v>
      </c>
    </row>
    <row r="19" spans="2:10" s="59" customFormat="1" ht="15" customHeight="1" x14ac:dyDescent="0.25">
      <c r="B19" s="22" t="s">
        <v>1027</v>
      </c>
      <c r="C19" s="462"/>
      <c r="D19" s="463"/>
      <c r="E19" s="462"/>
      <c r="F19" s="463"/>
      <c r="G19" s="106"/>
      <c r="H19" s="106"/>
      <c r="I19" s="462"/>
      <c r="J19" s="463"/>
    </row>
    <row r="20" spans="2:10" s="59" customFormat="1" ht="15" customHeight="1" x14ac:dyDescent="0.25">
      <c r="B20" s="16" t="s">
        <v>992</v>
      </c>
      <c r="C20" s="453"/>
      <c r="D20" s="18">
        <v>7</v>
      </c>
      <c r="E20" s="453">
        <v>34645.043515999998</v>
      </c>
      <c r="F20" s="280">
        <v>63.306048823519554</v>
      </c>
      <c r="G20" s="280"/>
      <c r="H20" s="18">
        <v>10</v>
      </c>
      <c r="I20" s="453">
        <v>40172.407887000001</v>
      </c>
      <c r="J20" s="280">
        <v>67.944902425659521</v>
      </c>
    </row>
    <row r="21" spans="2:10" s="59" customFormat="1" ht="15" customHeight="1" x14ac:dyDescent="0.25">
      <c r="B21" s="16" t="s">
        <v>360</v>
      </c>
      <c r="C21" s="453"/>
      <c r="D21" s="18">
        <v>11</v>
      </c>
      <c r="E21" s="453">
        <v>8606.1011639999997</v>
      </c>
      <c r="F21" s="280">
        <v>15.72572019477248</v>
      </c>
      <c r="G21" s="280"/>
      <c r="H21" s="18">
        <v>9</v>
      </c>
      <c r="I21" s="453">
        <v>6597.86078</v>
      </c>
      <c r="J21" s="280">
        <v>11.159176920043549</v>
      </c>
    </row>
    <row r="22" spans="2:10" s="59" customFormat="1" ht="15" customHeight="1" x14ac:dyDescent="0.25">
      <c r="B22" s="16" t="s">
        <v>361</v>
      </c>
      <c r="C22" s="453"/>
      <c r="D22" s="18">
        <v>42</v>
      </c>
      <c r="E22" s="453">
        <v>8884.2107469999992</v>
      </c>
      <c r="F22" s="280">
        <v>16.2339030992493</v>
      </c>
      <c r="G22" s="280"/>
      <c r="H22" s="18">
        <v>43</v>
      </c>
      <c r="I22" s="453">
        <v>9624.6864659999992</v>
      </c>
      <c r="J22" s="280">
        <v>16.27854582800741</v>
      </c>
    </row>
    <row r="23" spans="2:10" s="59" customFormat="1" ht="15" customHeight="1" x14ac:dyDescent="0.25">
      <c r="B23" s="16" t="s">
        <v>362</v>
      </c>
      <c r="C23" s="453"/>
      <c r="D23" s="18">
        <v>36</v>
      </c>
      <c r="E23" s="453">
        <v>1968.0136010000001</v>
      </c>
      <c r="F23" s="280">
        <v>3.5961035826876331</v>
      </c>
      <c r="G23" s="280"/>
      <c r="H23" s="18">
        <v>36</v>
      </c>
      <c r="I23" s="453">
        <v>2042.096166</v>
      </c>
      <c r="J23" s="280">
        <v>3.453863784639696</v>
      </c>
    </row>
    <row r="24" spans="2:10" s="59" customFormat="1" ht="15" customHeight="1" x14ac:dyDescent="0.25">
      <c r="B24" s="13" t="s">
        <v>993</v>
      </c>
      <c r="C24" s="458"/>
      <c r="D24" s="135">
        <v>94</v>
      </c>
      <c r="E24" s="458">
        <v>622.907781</v>
      </c>
      <c r="F24" s="459">
        <v>1.1382242997710379</v>
      </c>
      <c r="G24" s="459"/>
      <c r="H24" s="135">
        <v>99</v>
      </c>
      <c r="I24" s="458">
        <v>687.92563500000006</v>
      </c>
      <c r="J24" s="459">
        <v>1.1635110416498211</v>
      </c>
    </row>
    <row r="25" spans="2:10" s="59" customFormat="1" ht="5.0999999999999996" customHeight="1" x14ac:dyDescent="0.25">
      <c r="B25" s="83"/>
      <c r="C25" s="464"/>
      <c r="D25" s="84"/>
      <c r="E25" s="84"/>
      <c r="F25" s="84"/>
      <c r="G25" s="84"/>
      <c r="H25" s="84"/>
      <c r="I25" s="464"/>
      <c r="J25" s="84"/>
    </row>
    <row r="26" spans="2:10" s="59" customFormat="1" ht="60" customHeight="1" x14ac:dyDescent="0.25">
      <c r="B26" s="723" t="s">
        <v>1028</v>
      </c>
      <c r="C26" s="728"/>
      <c r="D26" s="728"/>
      <c r="E26" s="728"/>
      <c r="F26" s="728"/>
      <c r="G26" s="728"/>
      <c r="H26" s="728"/>
      <c r="I26" s="728"/>
      <c r="J26" s="728"/>
    </row>
    <row r="27" spans="2:10" ht="13.8" customHeight="1" x14ac:dyDescent="0.25"/>
    <row r="28" spans="2:10" ht="13.8" customHeight="1" x14ac:dyDescent="0.25"/>
    <row r="29" spans="2:10" ht="13.8" customHeight="1" x14ac:dyDescent="0.25"/>
    <row r="30" spans="2:10" ht="13.8" customHeight="1" x14ac:dyDescent="0.25"/>
    <row r="31" spans="2:10" ht="13.8" customHeight="1" x14ac:dyDescent="0.25"/>
    <row r="32" spans="2:10"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3" ht="13.8" customHeight="1" x14ac:dyDescent="0.25"/>
    <row r="114" spans="2:3" ht="13.8" customHeight="1" x14ac:dyDescent="0.25"/>
    <row r="115" spans="2:3" ht="13.8" customHeight="1" x14ac:dyDescent="0.25"/>
    <row r="116" spans="2:3" ht="13.8" customHeight="1" x14ac:dyDescent="0.25">
      <c r="B116" s="720"/>
      <c r="C116" s="719"/>
    </row>
    <row r="117" spans="2:3" ht="13.8" customHeight="1" x14ac:dyDescent="0.25"/>
  </sheetData>
  <mergeCells count="9">
    <mergeCell ref="B2:J2"/>
    <mergeCell ref="B3:J3"/>
    <mergeCell ref="B116:C116"/>
    <mergeCell ref="I6:J6"/>
    <mergeCell ref="E6:F6"/>
    <mergeCell ref="B26:J26"/>
    <mergeCell ref="I5:J5"/>
    <mergeCell ref="B4:J4"/>
    <mergeCell ref="B6:B7"/>
  </mergeCells>
  <hyperlinks>
    <hyperlink ref="B1" location="Indice!A1" display="Ritorna all'indice" xr:uid="{00000000-0004-0000-6600-000000000000}"/>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FFE699"/>
  </sheetPr>
  <dimension ref="B1:G121"/>
  <sheetViews>
    <sheetView showGridLines="0" zoomScaleNormal="100" workbookViewId="0"/>
  </sheetViews>
  <sheetFormatPr defaultColWidth="9.21875" defaultRowHeight="13.8" x14ac:dyDescent="0.25"/>
  <cols>
    <col min="1" max="1" width="4.5546875" style="11" customWidth="1"/>
    <col min="2" max="2" width="22.5546875" style="11" customWidth="1"/>
    <col min="3" max="3" width="9.5546875" style="11" customWidth="1"/>
    <col min="4" max="4" width="7.5546875" style="11" customWidth="1"/>
    <col min="5" max="5" width="0.5546875" style="11" customWidth="1"/>
    <col min="6" max="6" width="9.5546875" style="11" customWidth="1"/>
    <col min="7" max="7" width="7.5546875" style="11" customWidth="1"/>
    <col min="8" max="8" width="9.21875" style="11" customWidth="1"/>
    <col min="9" max="16384" width="9.21875" style="11"/>
  </cols>
  <sheetData>
    <row r="1" spans="2:7" s="1" customFormat="1" ht="15" customHeight="1" x14ac:dyDescent="0.25">
      <c r="B1" s="699" t="s">
        <v>0</v>
      </c>
    </row>
    <row r="2" spans="2:7" s="1" customFormat="1" ht="15" customHeight="1" x14ac:dyDescent="0.25">
      <c r="B2" s="736" t="s">
        <v>1029</v>
      </c>
      <c r="C2" s="722"/>
      <c r="D2" s="722"/>
      <c r="E2" s="722"/>
      <c r="F2" s="722"/>
      <c r="G2" s="722"/>
    </row>
    <row r="3" spans="2:7" s="1" customFormat="1" ht="15" customHeight="1" x14ac:dyDescent="0.25">
      <c r="B3" s="784" t="s">
        <v>242</v>
      </c>
      <c r="C3" s="722"/>
      <c r="D3" s="722"/>
      <c r="E3" s="722"/>
      <c r="F3" s="722"/>
      <c r="G3" s="722"/>
    </row>
    <row r="4" spans="2:7" s="57" customFormat="1" ht="15" customHeight="1" x14ac:dyDescent="0.3">
      <c r="B4" s="716" t="s">
        <v>333</v>
      </c>
      <c r="C4" s="717"/>
      <c r="D4" s="717"/>
      <c r="E4" s="717"/>
      <c r="F4" s="717"/>
      <c r="G4" s="717"/>
    </row>
    <row r="5" spans="2:7" s="59" customFormat="1" ht="17.100000000000001" customHeight="1" x14ac:dyDescent="0.3">
      <c r="B5" s="821" t="s">
        <v>994</v>
      </c>
      <c r="C5" s="761">
        <v>2024</v>
      </c>
      <c r="D5" s="725"/>
      <c r="E5" s="87"/>
      <c r="F5" s="761">
        <v>2025</v>
      </c>
      <c r="G5" s="725"/>
    </row>
    <row r="6" spans="2:7" s="59" customFormat="1" ht="17.100000000000001" customHeight="1" x14ac:dyDescent="0.25">
      <c r="B6" s="717"/>
      <c r="C6" s="18" t="s">
        <v>322</v>
      </c>
      <c r="D6" s="18" t="s">
        <v>698</v>
      </c>
      <c r="E6" s="18"/>
      <c r="F6" s="18" t="s">
        <v>322</v>
      </c>
      <c r="G6" s="18" t="s">
        <v>698</v>
      </c>
    </row>
    <row r="7" spans="2:7" s="59" customFormat="1" ht="15" customHeight="1" x14ac:dyDescent="0.25">
      <c r="B7" s="266" t="s">
        <v>1030</v>
      </c>
      <c r="C7" s="48">
        <v>742360</v>
      </c>
      <c r="D7" s="465">
        <v>19.209595378684121</v>
      </c>
      <c r="E7" s="465"/>
      <c r="F7" s="48">
        <v>738010</v>
      </c>
      <c r="G7" s="465">
        <v>18.582089928039441</v>
      </c>
    </row>
    <row r="8" spans="2:7" s="59" customFormat="1" ht="15" customHeight="1" x14ac:dyDescent="0.25">
      <c r="B8" s="266" t="s">
        <v>439</v>
      </c>
      <c r="C8" s="19">
        <v>2506931</v>
      </c>
      <c r="D8" s="280">
        <v>64.870319187833331</v>
      </c>
      <c r="E8" s="280"/>
      <c r="F8" s="19">
        <v>2613554</v>
      </c>
      <c r="G8" s="280">
        <v>65.80574173762848</v>
      </c>
    </row>
    <row r="9" spans="2:7" s="59" customFormat="1" ht="15" customHeight="1" x14ac:dyDescent="0.25">
      <c r="B9" s="266" t="s">
        <v>446</v>
      </c>
      <c r="C9" s="19">
        <v>615236</v>
      </c>
      <c r="D9" s="280">
        <v>15.920085433482541</v>
      </c>
      <c r="E9" s="280"/>
      <c r="F9" s="19">
        <v>620056</v>
      </c>
      <c r="G9" s="280">
        <v>15.61216833433209</v>
      </c>
    </row>
    <row r="10" spans="2:7" s="59" customFormat="1" ht="15" customHeight="1" x14ac:dyDescent="0.25">
      <c r="B10" s="431" t="s">
        <v>329</v>
      </c>
      <c r="C10" s="30">
        <v>3864527</v>
      </c>
      <c r="D10" s="264">
        <v>100</v>
      </c>
      <c r="E10" s="264"/>
      <c r="F10" s="30">
        <v>3971620</v>
      </c>
      <c r="G10" s="264">
        <v>100</v>
      </c>
    </row>
    <row r="11" spans="2:7" s="59" customFormat="1" ht="5.0999999999999996" customHeight="1" x14ac:dyDescent="0.25">
      <c r="B11" s="432"/>
      <c r="C11" s="35"/>
      <c r="D11" s="466"/>
      <c r="E11" s="466"/>
      <c r="F11" s="35"/>
      <c r="G11" s="466"/>
    </row>
    <row r="12" spans="2:7" ht="57.75" customHeight="1" x14ac:dyDescent="0.25">
      <c r="B12" s="723" t="s">
        <v>1031</v>
      </c>
      <c r="C12" s="719"/>
      <c r="D12" s="719"/>
      <c r="E12" s="719"/>
      <c r="F12" s="719"/>
      <c r="G12" s="719"/>
    </row>
    <row r="13" spans="2:7" ht="13.8" customHeight="1" x14ac:dyDescent="0.25"/>
    <row r="14" spans="2:7" ht="13.8" customHeight="1" x14ac:dyDescent="0.25"/>
    <row r="15" spans="2:7" ht="13.8" customHeight="1" x14ac:dyDescent="0.25"/>
    <row r="16" spans="2:7"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5" ht="13.8" customHeight="1" x14ac:dyDescent="0.25"/>
    <row r="114" spans="2:5" ht="13.8" customHeight="1" x14ac:dyDescent="0.25"/>
    <row r="115" spans="2:5" ht="13.8" customHeight="1" x14ac:dyDescent="0.25"/>
    <row r="116" spans="2:5" ht="13.8" customHeight="1" x14ac:dyDescent="0.25"/>
    <row r="117" spans="2:5" ht="13.8" customHeight="1" x14ac:dyDescent="0.25"/>
    <row r="118" spans="2:5" ht="13.8" customHeight="1" x14ac:dyDescent="0.25"/>
    <row r="119" spans="2:5" ht="13.8" customHeight="1" x14ac:dyDescent="0.25"/>
    <row r="120" spans="2:5" ht="13.8" customHeight="1" x14ac:dyDescent="0.25">
      <c r="B120" s="720"/>
      <c r="C120" s="719"/>
      <c r="D120" s="719"/>
      <c r="E120" s="41"/>
    </row>
    <row r="121" spans="2:5" ht="13.8" customHeight="1" x14ac:dyDescent="0.25"/>
  </sheetData>
  <mergeCells count="8">
    <mergeCell ref="B3:G3"/>
    <mergeCell ref="B2:G2"/>
    <mergeCell ref="B120:D120"/>
    <mergeCell ref="F5:G5"/>
    <mergeCell ref="C5:D5"/>
    <mergeCell ref="B4:G4"/>
    <mergeCell ref="B12:G12"/>
    <mergeCell ref="B5:B6"/>
  </mergeCells>
  <hyperlinks>
    <hyperlink ref="B1" location="Indice!A1" display="Ritorna all'indice" xr:uid="{00000000-0004-0000-6700-000000000000}"/>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FFE699"/>
  </sheetPr>
  <dimension ref="B1:G121"/>
  <sheetViews>
    <sheetView showGridLines="0" zoomScaleNormal="100" workbookViewId="0"/>
  </sheetViews>
  <sheetFormatPr defaultColWidth="8.5546875" defaultRowHeight="13.8" x14ac:dyDescent="0.25"/>
  <cols>
    <col min="1" max="1" width="5.5546875" style="11" customWidth="1"/>
    <col min="2" max="2" width="45.21875" style="11" customWidth="1"/>
    <col min="3" max="3" width="12.5546875" style="11" customWidth="1"/>
    <col min="4" max="4" width="11.5546875" style="11" customWidth="1"/>
    <col min="5" max="5" width="1.5546875" style="11" customWidth="1"/>
    <col min="6" max="6" width="6.5546875" style="11" customWidth="1"/>
    <col min="7" max="7" width="7.5546875" style="11" customWidth="1"/>
    <col min="8" max="8" width="8.5546875" style="11" customWidth="1"/>
    <col min="9" max="16384" width="8.5546875" style="11"/>
  </cols>
  <sheetData>
    <row r="1" spans="2:7" s="1" customFormat="1" ht="15" customHeight="1" x14ac:dyDescent="0.25">
      <c r="B1" s="699" t="s">
        <v>0</v>
      </c>
    </row>
    <row r="2" spans="2:7" s="223" customFormat="1" ht="15" customHeight="1" x14ac:dyDescent="0.3">
      <c r="B2" s="736" t="s">
        <v>243</v>
      </c>
      <c r="C2" s="786"/>
      <c r="D2" s="786"/>
      <c r="E2" s="42"/>
      <c r="F2" s="42"/>
      <c r="G2" s="42"/>
    </row>
    <row r="3" spans="2:7" s="223" customFormat="1" ht="15" customHeight="1" x14ac:dyDescent="0.3">
      <c r="B3" s="784" t="s">
        <v>244</v>
      </c>
      <c r="C3" s="786"/>
      <c r="D3" s="786"/>
    </row>
    <row r="4" spans="2:7" s="57" customFormat="1" ht="15" customHeight="1" x14ac:dyDescent="0.3">
      <c r="B4" s="801" t="s">
        <v>896</v>
      </c>
      <c r="C4" s="717"/>
      <c r="D4" s="717"/>
    </row>
    <row r="5" spans="2:7" s="61" customFormat="1" ht="17.100000000000001" customHeight="1" x14ac:dyDescent="0.3">
      <c r="B5" s="22"/>
      <c r="C5" s="724" t="s">
        <v>897</v>
      </c>
      <c r="D5" s="725"/>
    </row>
    <row r="6" spans="2:7" s="61" customFormat="1" ht="17.100000000000001" customHeight="1" x14ac:dyDescent="0.3">
      <c r="B6" s="153"/>
      <c r="C6" s="17">
        <v>2024</v>
      </c>
      <c r="D6" s="17">
        <v>2025</v>
      </c>
    </row>
    <row r="7" spans="2:7" s="61" customFormat="1" ht="15" customHeight="1" x14ac:dyDescent="0.3">
      <c r="B7" s="16" t="s">
        <v>439</v>
      </c>
      <c r="C7" s="48">
        <v>3672.436099</v>
      </c>
      <c r="D7" s="48">
        <v>3936.8518899999999</v>
      </c>
    </row>
    <row r="8" spans="2:7" s="61" customFormat="1" ht="15" customHeight="1" x14ac:dyDescent="0.3">
      <c r="B8" s="434" t="s">
        <v>672</v>
      </c>
      <c r="C8" s="50">
        <v>1218.908504</v>
      </c>
      <c r="D8" s="50">
        <v>1373.057045</v>
      </c>
    </row>
    <row r="9" spans="2:7" s="61" customFormat="1" ht="15" customHeight="1" x14ac:dyDescent="0.3">
      <c r="B9" s="16" t="s">
        <v>441</v>
      </c>
      <c r="C9" s="19">
        <v>1060.7760880000001</v>
      </c>
      <c r="D9" s="19">
        <v>1102.1711929999999</v>
      </c>
    </row>
    <row r="10" spans="2:7" s="61" customFormat="1" ht="15" customHeight="1" x14ac:dyDescent="0.3">
      <c r="B10" s="311" t="s">
        <v>446</v>
      </c>
      <c r="C10" s="19">
        <v>608.03521499999999</v>
      </c>
      <c r="D10" s="19">
        <v>609.00290500000006</v>
      </c>
    </row>
    <row r="11" spans="2:7" s="61" customFormat="1" ht="15" customHeight="1" x14ac:dyDescent="0.3">
      <c r="B11" s="27" t="s">
        <v>329</v>
      </c>
      <c r="C11" s="30">
        <v>5341.247402</v>
      </c>
      <c r="D11" s="30">
        <v>5648.0259880000003</v>
      </c>
    </row>
    <row r="12" spans="2:7" s="61" customFormat="1" ht="15" customHeight="1" x14ac:dyDescent="0.3">
      <c r="B12" s="49" t="s">
        <v>999</v>
      </c>
      <c r="C12" s="23"/>
      <c r="D12" s="23"/>
    </row>
    <row r="13" spans="2:7" s="61" customFormat="1" ht="15" customHeight="1" x14ac:dyDescent="0.3">
      <c r="B13" s="16" t="s">
        <v>901</v>
      </c>
      <c r="C13" s="19">
        <v>2200</v>
      </c>
      <c r="D13" s="19">
        <v>2240</v>
      </c>
    </row>
    <row r="14" spans="2:7" s="61" customFormat="1" ht="15" customHeight="1" x14ac:dyDescent="0.3">
      <c r="B14" s="49" t="s">
        <v>439</v>
      </c>
      <c r="C14" s="50">
        <v>2180</v>
      </c>
      <c r="D14" s="50">
        <v>2220</v>
      </c>
    </row>
    <row r="15" spans="2:7" s="61" customFormat="1" ht="15" customHeight="1" x14ac:dyDescent="0.3">
      <c r="B15" s="49" t="s">
        <v>441</v>
      </c>
      <c r="C15" s="50">
        <v>2690</v>
      </c>
      <c r="D15" s="50">
        <v>2720</v>
      </c>
    </row>
    <row r="16" spans="2:7" s="61" customFormat="1" ht="15" customHeight="1" x14ac:dyDescent="0.3">
      <c r="B16" s="165" t="s">
        <v>446</v>
      </c>
      <c r="C16" s="166">
        <v>1769.859452772522</v>
      </c>
      <c r="D16" s="166">
        <v>1760</v>
      </c>
    </row>
    <row r="17" spans="2:4" s="61" customFormat="1" ht="5.0999999999999996" customHeight="1" x14ac:dyDescent="0.3">
      <c r="B17" s="437"/>
      <c r="C17" s="438"/>
      <c r="D17" s="438"/>
    </row>
    <row r="18" spans="2:4" ht="76.8" customHeight="1" x14ac:dyDescent="0.25">
      <c r="B18" s="723" t="s">
        <v>1032</v>
      </c>
      <c r="C18" s="719"/>
      <c r="D18" s="719"/>
    </row>
    <row r="19" spans="2:4" ht="13.8" customHeight="1" x14ac:dyDescent="0.25">
      <c r="B19" s="38"/>
      <c r="C19" s="38"/>
      <c r="D19" s="38"/>
    </row>
    <row r="20" spans="2:4" ht="17.7" customHeight="1" x14ac:dyDescent="0.25">
      <c r="B20" s="38"/>
      <c r="C20" s="38"/>
      <c r="D20" s="38"/>
    </row>
    <row r="21" spans="2:4" ht="13.8" customHeight="1" x14ac:dyDescent="0.25">
      <c r="B21" s="38"/>
      <c r="C21" s="38"/>
      <c r="D21" s="38"/>
    </row>
    <row r="22" spans="2:4" ht="13.8" customHeight="1" x14ac:dyDescent="0.25"/>
    <row r="23" spans="2:4" ht="13.8" customHeight="1" x14ac:dyDescent="0.25"/>
    <row r="24" spans="2:4" ht="13.8" customHeight="1" x14ac:dyDescent="0.25"/>
    <row r="25" spans="2:4" ht="13.8" customHeight="1" x14ac:dyDescent="0.25"/>
    <row r="26" spans="2:4" ht="13.8" customHeight="1" x14ac:dyDescent="0.25"/>
    <row r="27" spans="2:4" ht="13.8" customHeight="1" x14ac:dyDescent="0.25"/>
    <row r="28" spans="2:4" ht="13.8" customHeight="1" x14ac:dyDescent="0.25"/>
    <row r="29" spans="2:4" ht="13.8" customHeight="1" x14ac:dyDescent="0.25"/>
    <row r="30" spans="2:4" ht="13.8" customHeight="1" x14ac:dyDescent="0.25"/>
    <row r="31" spans="2:4" ht="13.8" customHeight="1" x14ac:dyDescent="0.25"/>
    <row r="32" spans="2:4"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row r="120" spans="2:4" ht="13.8" customHeight="1" x14ac:dyDescent="0.25">
      <c r="B120" s="720"/>
      <c r="C120" s="719"/>
      <c r="D120" s="719"/>
    </row>
    <row r="121" spans="2:4" ht="13.8" customHeight="1" x14ac:dyDescent="0.25"/>
  </sheetData>
  <mergeCells count="6">
    <mergeCell ref="B2:D2"/>
    <mergeCell ref="B3:D3"/>
    <mergeCell ref="B120:D120"/>
    <mergeCell ref="B4:D4"/>
    <mergeCell ref="C5:D5"/>
    <mergeCell ref="B18:D18"/>
  </mergeCells>
  <hyperlinks>
    <hyperlink ref="B1" location="Indice!A1" display="Ritorna all'indice" xr:uid="{00000000-0004-0000-6800-000000000000}"/>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FFE699"/>
  </sheetPr>
  <dimension ref="B1:G120"/>
  <sheetViews>
    <sheetView showGridLines="0" zoomScaleNormal="100" workbookViewId="0"/>
  </sheetViews>
  <sheetFormatPr defaultColWidth="8.5546875" defaultRowHeight="13.8" x14ac:dyDescent="0.25"/>
  <cols>
    <col min="1" max="1" width="5.5546875" style="11" customWidth="1"/>
    <col min="2" max="2" width="40.5546875" style="11" customWidth="1"/>
    <col min="3" max="6" width="9.5546875" style="11" customWidth="1"/>
    <col min="7" max="7" width="8.5546875" style="11" customWidth="1"/>
    <col min="8" max="16384" width="8.5546875" style="11"/>
  </cols>
  <sheetData>
    <row r="1" spans="2:7" s="1" customFormat="1" ht="15" customHeight="1" x14ac:dyDescent="0.25">
      <c r="B1" s="699" t="s">
        <v>0</v>
      </c>
    </row>
    <row r="2" spans="2:7" s="1" customFormat="1" ht="15" customHeight="1" x14ac:dyDescent="0.25">
      <c r="B2" s="736" t="s">
        <v>245</v>
      </c>
      <c r="C2" s="722"/>
      <c r="D2" s="722"/>
      <c r="E2" s="722"/>
      <c r="F2" s="722"/>
    </row>
    <row r="3" spans="2:7" s="1" customFormat="1" ht="15" customHeight="1" x14ac:dyDescent="0.25">
      <c r="B3" s="726" t="s">
        <v>246</v>
      </c>
      <c r="C3" s="722"/>
      <c r="D3" s="722"/>
      <c r="E3" s="722"/>
      <c r="F3" s="722"/>
    </row>
    <row r="4" spans="2:7" s="57" customFormat="1" ht="15" customHeight="1" x14ac:dyDescent="0.3">
      <c r="B4" s="716" t="s">
        <v>904</v>
      </c>
      <c r="C4" s="717"/>
      <c r="D4" s="717"/>
      <c r="E4" s="717"/>
      <c r="F4" s="717"/>
    </row>
    <row r="5" spans="2:7" s="59" customFormat="1" ht="17.100000000000001" customHeight="1" x14ac:dyDescent="0.3">
      <c r="B5" s="18"/>
      <c r="C5" s="761" t="s">
        <v>322</v>
      </c>
      <c r="D5" s="725"/>
      <c r="E5" s="761" t="s">
        <v>324</v>
      </c>
      <c r="F5" s="725"/>
    </row>
    <row r="6" spans="2:7" s="59" customFormat="1" ht="17.100000000000001" customHeight="1" x14ac:dyDescent="0.25">
      <c r="B6" s="135"/>
      <c r="C6" s="135">
        <v>2024</v>
      </c>
      <c r="D6" s="18">
        <v>2025</v>
      </c>
      <c r="E6" s="18">
        <v>2024</v>
      </c>
      <c r="F6" s="18">
        <v>2025</v>
      </c>
    </row>
    <row r="7" spans="2:7" s="59" customFormat="1" ht="15" customHeight="1" x14ac:dyDescent="0.25">
      <c r="B7" s="16" t="s">
        <v>671</v>
      </c>
      <c r="C7" s="261"/>
      <c r="D7" s="261"/>
      <c r="E7" s="48">
        <v>5311.3796590000002</v>
      </c>
      <c r="F7" s="48">
        <v>5621.4759690000001</v>
      </c>
      <c r="G7" s="202"/>
    </row>
    <row r="8" spans="2:7" s="59" customFormat="1" ht="15" customHeight="1" x14ac:dyDescent="0.25">
      <c r="B8" s="16" t="s">
        <v>905</v>
      </c>
      <c r="C8" s="19">
        <v>16913</v>
      </c>
      <c r="D8" s="19">
        <v>16145.5</v>
      </c>
      <c r="E8" s="19">
        <v>342.06928449999998</v>
      </c>
      <c r="F8" s="439">
        <v>386.873695</v>
      </c>
    </row>
    <row r="9" spans="2:7" s="59" customFormat="1" ht="15" customHeight="1" x14ac:dyDescent="0.25">
      <c r="B9" s="22" t="s">
        <v>906</v>
      </c>
      <c r="C9" s="24"/>
      <c r="D9" s="17"/>
      <c r="E9" s="25">
        <v>5653.4489434999996</v>
      </c>
      <c r="F9" s="25">
        <v>6008.3496640000003</v>
      </c>
      <c r="G9" s="202"/>
    </row>
    <row r="10" spans="2:7" s="59" customFormat="1" ht="15" customHeight="1" x14ac:dyDescent="0.25">
      <c r="B10" s="16" t="s">
        <v>907</v>
      </c>
      <c r="C10" s="218">
        <v>26551</v>
      </c>
      <c r="D10" s="19">
        <v>33273.5</v>
      </c>
      <c r="E10" s="19">
        <v>426.2063465</v>
      </c>
      <c r="F10" s="439">
        <v>576.901882</v>
      </c>
    </row>
    <row r="11" spans="2:7" s="59" customFormat="1" ht="15" customHeight="1" x14ac:dyDescent="0.25">
      <c r="B11" s="16" t="s">
        <v>686</v>
      </c>
      <c r="C11" s="19">
        <v>54588</v>
      </c>
      <c r="D11" s="19">
        <v>56077</v>
      </c>
      <c r="E11" s="19">
        <v>421.205488</v>
      </c>
      <c r="F11" s="439">
        <v>439.62317300000001</v>
      </c>
    </row>
    <row r="12" spans="2:7" s="59" customFormat="1" ht="15" customHeight="1" x14ac:dyDescent="0.25">
      <c r="B12" s="16" t="s">
        <v>687</v>
      </c>
      <c r="C12" s="19">
        <v>21270</v>
      </c>
      <c r="D12" s="19">
        <v>22077</v>
      </c>
      <c r="E12" s="19">
        <v>230.20757699999999</v>
      </c>
      <c r="F12" s="439">
        <v>246.275744</v>
      </c>
    </row>
    <row r="13" spans="2:7" s="59" customFormat="1" ht="15" customHeight="1" x14ac:dyDescent="0.25">
      <c r="B13" s="16" t="s">
        <v>908</v>
      </c>
      <c r="C13" s="19">
        <v>68054</v>
      </c>
      <c r="D13" s="19">
        <v>65386</v>
      </c>
      <c r="E13" s="19">
        <v>1640.681413</v>
      </c>
      <c r="F13" s="439">
        <v>1619.1878200000001</v>
      </c>
    </row>
    <row r="14" spans="2:7" s="59" customFormat="1" ht="15" customHeight="1" x14ac:dyDescent="0.25">
      <c r="B14" s="16" t="s">
        <v>392</v>
      </c>
      <c r="C14" s="19">
        <v>778</v>
      </c>
      <c r="D14" s="19">
        <v>696</v>
      </c>
      <c r="E14" s="19">
        <v>45.383302999999998</v>
      </c>
      <c r="F14" s="439">
        <v>49.282058999999997</v>
      </c>
    </row>
    <row r="15" spans="2:7" s="59" customFormat="1" ht="15" customHeight="1" x14ac:dyDescent="0.25">
      <c r="B15" s="22" t="s">
        <v>909</v>
      </c>
      <c r="C15" s="17"/>
      <c r="D15" s="17"/>
      <c r="E15" s="25">
        <v>2763.6841275000002</v>
      </c>
      <c r="F15" s="25">
        <v>2931.2706779999999</v>
      </c>
      <c r="G15" s="202"/>
    </row>
    <row r="16" spans="2:7" s="59" customFormat="1" ht="15" customHeight="1" x14ac:dyDescent="0.25">
      <c r="B16" s="22" t="s">
        <v>681</v>
      </c>
      <c r="C16" s="14"/>
      <c r="D16" s="14"/>
      <c r="E16" s="30">
        <v>2889.7648159999999</v>
      </c>
      <c r="F16" s="30">
        <v>3077.078986</v>
      </c>
      <c r="G16" s="202"/>
    </row>
    <row r="17" spans="2:6" s="59" customFormat="1" ht="15" customHeight="1" x14ac:dyDescent="0.3">
      <c r="B17" s="822" t="s">
        <v>46</v>
      </c>
      <c r="C17" s="739"/>
      <c r="D17" s="739"/>
      <c r="E17" s="739"/>
      <c r="F17" s="739"/>
    </row>
    <row r="18" spans="2:6" s="59" customFormat="1" ht="15" customHeight="1" x14ac:dyDescent="0.25">
      <c r="B18" s="16" t="s">
        <v>1033</v>
      </c>
      <c r="C18" s="19">
        <v>23455</v>
      </c>
      <c r="D18" s="19">
        <v>26826.5</v>
      </c>
      <c r="E18" s="19">
        <v>352.06129650000003</v>
      </c>
      <c r="F18" s="19">
        <v>451.63469199999997</v>
      </c>
    </row>
    <row r="19" spans="2:6" s="442" customFormat="1" ht="15" customHeight="1" x14ac:dyDescent="0.25">
      <c r="B19" s="165" t="s">
        <v>1002</v>
      </c>
      <c r="C19" s="166">
        <v>189</v>
      </c>
      <c r="D19" s="468">
        <v>0</v>
      </c>
      <c r="E19" s="166">
        <v>3.2805635</v>
      </c>
      <c r="F19" s="468">
        <v>0</v>
      </c>
    </row>
    <row r="20" spans="2:6" s="59" customFormat="1" ht="5.0999999999999996" customHeight="1" x14ac:dyDescent="0.25">
      <c r="B20" s="83"/>
      <c r="C20" s="117"/>
      <c r="D20" s="117"/>
      <c r="E20" s="67"/>
      <c r="F20" s="67"/>
    </row>
    <row r="21" spans="2:6" ht="64.5" customHeight="1" x14ac:dyDescent="0.25">
      <c r="B21" s="723" t="s">
        <v>1034</v>
      </c>
      <c r="C21" s="719"/>
      <c r="D21" s="719"/>
      <c r="E21" s="719"/>
      <c r="F21" s="719"/>
    </row>
    <row r="22" spans="2:6" ht="14.55" customHeight="1" x14ac:dyDescent="0.3">
      <c r="B22" s="52"/>
      <c r="C22" s="45"/>
      <c r="D22" s="45"/>
      <c r="E22" s="45"/>
      <c r="F22" s="45"/>
    </row>
    <row r="23" spans="2:6" ht="13.8" customHeight="1" x14ac:dyDescent="0.25"/>
    <row r="24" spans="2:6" ht="13.8" customHeight="1" x14ac:dyDescent="0.25"/>
    <row r="25" spans="2:6" ht="13.8" customHeight="1" x14ac:dyDescent="0.25"/>
    <row r="26" spans="2:6" ht="13.8" customHeight="1" x14ac:dyDescent="0.25"/>
    <row r="27" spans="2:6" ht="13.8" customHeight="1" x14ac:dyDescent="0.25"/>
    <row r="28" spans="2:6" ht="13.8" customHeight="1" x14ac:dyDescent="0.25"/>
    <row r="29" spans="2:6" ht="13.8" customHeight="1" x14ac:dyDescent="0.25"/>
    <row r="30" spans="2:6" ht="13.8" customHeight="1" x14ac:dyDescent="0.25"/>
    <row r="31" spans="2:6" ht="13.8" customHeight="1" x14ac:dyDescent="0.25"/>
    <row r="32" spans="2:6"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2" ht="13.8" customHeight="1" x14ac:dyDescent="0.25"/>
    <row r="114" spans="2:2" ht="13.8" customHeight="1" x14ac:dyDescent="0.25"/>
    <row r="115" spans="2:2" ht="13.8" customHeight="1" x14ac:dyDescent="0.25"/>
    <row r="116" spans="2:2" ht="13.8" customHeight="1" x14ac:dyDescent="0.25"/>
    <row r="117" spans="2:2" ht="13.8" customHeight="1" x14ac:dyDescent="0.25"/>
    <row r="118" spans="2:2" ht="13.8" customHeight="1" x14ac:dyDescent="0.25"/>
    <row r="119" spans="2:2" ht="13.8" customHeight="1" x14ac:dyDescent="0.25">
      <c r="B119" s="41"/>
    </row>
    <row r="120" spans="2:2" ht="13.8" customHeight="1" x14ac:dyDescent="0.25"/>
  </sheetData>
  <mergeCells count="7">
    <mergeCell ref="B21:F21"/>
    <mergeCell ref="B4:F4"/>
    <mergeCell ref="B2:F2"/>
    <mergeCell ref="C5:D5"/>
    <mergeCell ref="B3:F3"/>
    <mergeCell ref="E5:F5"/>
    <mergeCell ref="B17:F17"/>
  </mergeCells>
  <hyperlinks>
    <hyperlink ref="B1" location="Indice!A1" display="Ritorna all'indice" xr:uid="{00000000-0004-0000-6900-000000000000}"/>
  </hyperlink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FFE699"/>
  </sheetPr>
  <dimension ref="B1:E103"/>
  <sheetViews>
    <sheetView showGridLines="0" zoomScaleNormal="100" workbookViewId="0">
      <selection activeCell="B8" sqref="B8"/>
    </sheetView>
  </sheetViews>
  <sheetFormatPr defaultColWidth="9.33203125" defaultRowHeight="14.4" x14ac:dyDescent="0.3"/>
  <cols>
    <col min="1" max="1" width="5.5546875" style="45" customWidth="1"/>
    <col min="2" max="2" width="37.5546875" style="45" customWidth="1"/>
    <col min="3" max="4" width="12.5546875" style="45" customWidth="1"/>
    <col min="5" max="5" width="9.33203125" style="45" customWidth="1"/>
    <col min="6" max="16384" width="9.33203125" style="45"/>
  </cols>
  <sheetData>
    <row r="1" spans="2:5" s="1" customFormat="1" ht="15" customHeight="1" x14ac:dyDescent="0.25">
      <c r="B1" s="699" t="s">
        <v>0</v>
      </c>
    </row>
    <row r="2" spans="2:5" s="1" customFormat="1" ht="15" customHeight="1" x14ac:dyDescent="0.25">
      <c r="B2" s="736" t="s">
        <v>247</v>
      </c>
      <c r="C2" s="722"/>
      <c r="D2" s="722"/>
    </row>
    <row r="3" spans="2:5" s="1" customFormat="1" ht="15" customHeight="1" x14ac:dyDescent="0.25">
      <c r="B3" s="726" t="s">
        <v>248</v>
      </c>
      <c r="C3" s="722"/>
      <c r="D3" s="722"/>
    </row>
    <row r="4" spans="2:5" s="57" customFormat="1" ht="15" customHeight="1" x14ac:dyDescent="0.3">
      <c r="B4" s="716" t="s">
        <v>1035</v>
      </c>
      <c r="C4" s="717"/>
      <c r="D4" s="717"/>
    </row>
    <row r="5" spans="2:5" s="59" customFormat="1" ht="17.100000000000001" customHeight="1" x14ac:dyDescent="0.25">
      <c r="B5" s="469"/>
      <c r="C5" s="140">
        <v>2024</v>
      </c>
      <c r="D5" s="140">
        <v>2025</v>
      </c>
    </row>
    <row r="6" spans="2:5" s="59" customFormat="1" ht="15" customHeight="1" x14ac:dyDescent="0.25">
      <c r="B6" s="382" t="s">
        <v>699</v>
      </c>
      <c r="C6" s="404">
        <v>1.8</v>
      </c>
      <c r="D6" s="404">
        <v>1.8</v>
      </c>
    </row>
    <row r="7" spans="2:5" s="59" customFormat="1" ht="15" customHeight="1" x14ac:dyDescent="0.25">
      <c r="B7" s="382" t="s">
        <v>700</v>
      </c>
      <c r="C7" s="404">
        <v>57.1</v>
      </c>
      <c r="D7" s="404">
        <v>59.2</v>
      </c>
    </row>
    <row r="8" spans="2:5" s="59" customFormat="1" ht="15" customHeight="1" x14ac:dyDescent="0.25">
      <c r="B8" s="410" t="s">
        <v>1105</v>
      </c>
      <c r="C8" s="411">
        <v>31.3</v>
      </c>
      <c r="D8" s="411">
        <v>30</v>
      </c>
    </row>
    <row r="9" spans="2:5" s="59" customFormat="1" ht="15" customHeight="1" x14ac:dyDescent="0.25">
      <c r="B9" s="382" t="s">
        <v>702</v>
      </c>
      <c r="C9" s="404">
        <v>27.9</v>
      </c>
      <c r="D9" s="404">
        <v>29.4</v>
      </c>
    </row>
    <row r="10" spans="2:5" s="59" customFormat="1" ht="15" customHeight="1" x14ac:dyDescent="0.25">
      <c r="B10" s="382" t="s">
        <v>703</v>
      </c>
      <c r="C10" s="404">
        <v>1.9</v>
      </c>
      <c r="D10" s="404">
        <v>1.8</v>
      </c>
    </row>
    <row r="11" spans="2:5" s="59" customFormat="1" ht="15" customHeight="1" x14ac:dyDescent="0.25">
      <c r="B11" s="382" t="s">
        <v>704</v>
      </c>
      <c r="C11" s="404">
        <v>5</v>
      </c>
      <c r="D11" s="404">
        <v>1.7</v>
      </c>
    </row>
    <row r="12" spans="2:5" s="59" customFormat="1" ht="15" customHeight="1" x14ac:dyDescent="0.25">
      <c r="B12" s="382" t="s">
        <v>705</v>
      </c>
      <c r="C12" s="404">
        <v>4.7</v>
      </c>
      <c r="D12" s="404">
        <v>4.5</v>
      </c>
    </row>
    <row r="13" spans="2:5" s="59" customFormat="1" ht="15" customHeight="1" x14ac:dyDescent="0.25">
      <c r="B13" s="382" t="s">
        <v>710</v>
      </c>
      <c r="C13" s="404">
        <v>1.5</v>
      </c>
      <c r="D13" s="404">
        <v>1.5</v>
      </c>
    </row>
    <row r="14" spans="2:5" s="59" customFormat="1" ht="15" customHeight="1" x14ac:dyDescent="0.25">
      <c r="B14" s="277" t="s">
        <v>329</v>
      </c>
      <c r="C14" s="413">
        <v>100</v>
      </c>
      <c r="D14" s="413">
        <v>100</v>
      </c>
    </row>
    <row r="15" spans="2:5" s="59" customFormat="1" ht="15" customHeight="1" x14ac:dyDescent="0.25">
      <c r="B15" s="163" t="s">
        <v>948</v>
      </c>
      <c r="C15" s="164"/>
      <c r="D15" s="164"/>
    </row>
    <row r="16" spans="2:5" s="59" customFormat="1" ht="15" customHeight="1" x14ac:dyDescent="0.25">
      <c r="B16" s="28" t="s">
        <v>1017</v>
      </c>
      <c r="C16" s="389">
        <v>38870</v>
      </c>
      <c r="D16" s="389">
        <v>40543</v>
      </c>
      <c r="E16" s="202"/>
    </row>
    <row r="17" spans="2:4" s="59" customFormat="1" ht="15" customHeight="1" x14ac:dyDescent="0.3">
      <c r="B17" s="806"/>
      <c r="C17" s="739"/>
      <c r="D17" s="739"/>
    </row>
    <row r="18" spans="2:4" s="59" customFormat="1" ht="12" customHeight="1" x14ac:dyDescent="0.25"/>
    <row r="19" spans="2:4" ht="14.4" customHeight="1" x14ac:dyDescent="0.3"/>
    <row r="20" spans="2:4" ht="14.4" customHeight="1" x14ac:dyDescent="0.3"/>
    <row r="21" spans="2:4" ht="14.4" customHeight="1" x14ac:dyDescent="0.3"/>
    <row r="22" spans="2:4" ht="14.4" customHeight="1" x14ac:dyDescent="0.3"/>
    <row r="23" spans="2:4" ht="14.4" customHeight="1" x14ac:dyDescent="0.3"/>
    <row r="24" spans="2:4" ht="14.4" customHeight="1" x14ac:dyDescent="0.3"/>
    <row r="25" spans="2:4" ht="14.4" customHeight="1" x14ac:dyDescent="0.3"/>
    <row r="26" spans="2:4" ht="14.4" customHeight="1" x14ac:dyDescent="0.3"/>
    <row r="27" spans="2:4" ht="14.4" customHeight="1" x14ac:dyDescent="0.3"/>
    <row r="28" spans="2:4" ht="14.4" customHeight="1" x14ac:dyDescent="0.3"/>
    <row r="29" spans="2:4" ht="14.4" customHeight="1" x14ac:dyDescent="0.3"/>
    <row r="30" spans="2:4" ht="14.4" customHeight="1" x14ac:dyDescent="0.3"/>
    <row r="31" spans="2:4" ht="14.4" customHeight="1" x14ac:dyDescent="0.3"/>
    <row r="32" spans="2:4"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3" ht="14.4" customHeight="1" x14ac:dyDescent="0.3"/>
    <row r="98" spans="2:3" ht="14.4" customHeight="1" x14ac:dyDescent="0.3"/>
    <row r="99" spans="2:3" ht="14.4" customHeight="1" x14ac:dyDescent="0.3"/>
    <row r="100" spans="2:3" ht="14.4" customHeight="1" x14ac:dyDescent="0.3"/>
    <row r="101" spans="2:3" ht="14.4" customHeight="1" x14ac:dyDescent="0.3"/>
    <row r="102" spans="2:3" ht="14.4" customHeight="1" x14ac:dyDescent="0.3">
      <c r="B102" s="732"/>
      <c r="C102" s="733"/>
    </row>
    <row r="103" spans="2:3" ht="14.4" customHeight="1" x14ac:dyDescent="0.3"/>
  </sheetData>
  <mergeCells count="5">
    <mergeCell ref="B3:D3"/>
    <mergeCell ref="B4:D4"/>
    <mergeCell ref="B17:D17"/>
    <mergeCell ref="B102:C102"/>
    <mergeCell ref="B2:D2"/>
  </mergeCells>
  <hyperlinks>
    <hyperlink ref="B1" location="Indice!A1" display="Ritorna all'indice" xr:uid="{00000000-0004-0000-6A00-000000000000}"/>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FFE699"/>
  </sheetPr>
  <dimension ref="B1:I105"/>
  <sheetViews>
    <sheetView showGridLines="0" zoomScaleNormal="100" workbookViewId="0"/>
  </sheetViews>
  <sheetFormatPr defaultColWidth="9.33203125" defaultRowHeight="14.4" x14ac:dyDescent="0.3"/>
  <cols>
    <col min="1" max="1" width="5.5546875" style="45" customWidth="1"/>
    <col min="2" max="2" width="23.33203125" style="45" customWidth="1"/>
    <col min="3" max="3" width="12.5546875" style="45" customWidth="1"/>
    <col min="4" max="4" width="0.5546875" style="45" customWidth="1"/>
    <col min="5" max="8" width="12.5546875" style="45" customWidth="1"/>
    <col min="9" max="9" width="9.33203125" style="45" customWidth="1"/>
    <col min="10" max="16384" width="9.33203125" style="45"/>
  </cols>
  <sheetData>
    <row r="1" spans="2:8" s="1" customFormat="1" ht="15" customHeight="1" x14ac:dyDescent="0.25">
      <c r="B1" s="699" t="s">
        <v>0</v>
      </c>
    </row>
    <row r="2" spans="2:8" s="1" customFormat="1" ht="15" customHeight="1" x14ac:dyDescent="0.25">
      <c r="B2" s="736" t="s">
        <v>249</v>
      </c>
      <c r="C2" s="722"/>
      <c r="D2" s="722"/>
      <c r="E2" s="722"/>
      <c r="F2" s="722"/>
      <c r="G2" s="722"/>
      <c r="H2" s="722"/>
    </row>
    <row r="3" spans="2:8" s="1" customFormat="1" ht="15" customHeight="1" x14ac:dyDescent="0.25">
      <c r="B3" s="726" t="s">
        <v>250</v>
      </c>
      <c r="C3" s="722"/>
      <c r="D3" s="722"/>
      <c r="E3" s="722"/>
      <c r="F3" s="722"/>
      <c r="G3" s="722"/>
      <c r="H3" s="722"/>
    </row>
    <row r="4" spans="2:8" s="57" customFormat="1" ht="15" customHeight="1" x14ac:dyDescent="0.3">
      <c r="B4" s="716" t="s">
        <v>1035</v>
      </c>
      <c r="C4" s="717"/>
      <c r="D4" s="717"/>
      <c r="E4" s="717"/>
      <c r="F4" s="717"/>
      <c r="G4" s="717"/>
      <c r="H4" s="717"/>
    </row>
    <row r="5" spans="2:8" s="59" customFormat="1" ht="17.100000000000001" customHeight="1" x14ac:dyDescent="0.3">
      <c r="B5" s="261"/>
      <c r="C5" s="140">
        <v>2024</v>
      </c>
      <c r="D5" s="87"/>
      <c r="E5" s="761">
        <v>2025</v>
      </c>
      <c r="F5" s="725"/>
      <c r="G5" s="725"/>
      <c r="H5" s="725"/>
    </row>
    <row r="6" spans="2:8" s="59" customFormat="1" ht="17.100000000000001" customHeight="1" x14ac:dyDescent="0.3">
      <c r="B6" s="382"/>
      <c r="C6" s="805" t="s">
        <v>329</v>
      </c>
      <c r="D6" s="18"/>
      <c r="E6" s="807" t="s">
        <v>1036</v>
      </c>
      <c r="F6" s="717"/>
      <c r="G6" s="717"/>
      <c r="H6" s="749" t="s">
        <v>329</v>
      </c>
    </row>
    <row r="7" spans="2:8" s="59" customFormat="1" ht="17.100000000000001" customHeight="1" x14ac:dyDescent="0.25">
      <c r="B7" s="28"/>
      <c r="C7" s="717"/>
      <c r="D7" s="135"/>
      <c r="E7" s="14" t="s">
        <v>1024</v>
      </c>
      <c r="F7" s="14" t="s">
        <v>1025</v>
      </c>
      <c r="G7" s="14" t="s">
        <v>1026</v>
      </c>
      <c r="H7" s="717"/>
    </row>
    <row r="8" spans="2:8" s="59" customFormat="1" ht="15" customHeight="1" x14ac:dyDescent="0.25">
      <c r="B8" s="382" t="s">
        <v>699</v>
      </c>
      <c r="C8" s="404">
        <v>2.5</v>
      </c>
      <c r="D8" s="409"/>
      <c r="E8" s="404">
        <v>1</v>
      </c>
      <c r="F8" s="404">
        <v>2.7</v>
      </c>
      <c r="G8" s="404">
        <v>3</v>
      </c>
      <c r="H8" s="404">
        <v>2.6</v>
      </c>
    </row>
    <row r="9" spans="2:8" s="59" customFormat="1" ht="15" customHeight="1" x14ac:dyDescent="0.25">
      <c r="B9" s="382" t="s">
        <v>700</v>
      </c>
      <c r="C9" s="404">
        <v>18.2</v>
      </c>
      <c r="D9" s="409"/>
      <c r="E9" s="404">
        <v>73.7</v>
      </c>
      <c r="F9" s="404">
        <v>14.1</v>
      </c>
      <c r="G9" s="404">
        <v>1.9</v>
      </c>
      <c r="H9" s="404">
        <v>16.5</v>
      </c>
    </row>
    <row r="10" spans="2:8" s="442" customFormat="1" ht="15" customHeight="1" x14ac:dyDescent="0.25">
      <c r="B10" s="410" t="s">
        <v>1105</v>
      </c>
      <c r="C10" s="411">
        <v>6.2</v>
      </c>
      <c r="D10" s="412"/>
      <c r="E10" s="411">
        <v>25.9</v>
      </c>
      <c r="F10" s="411">
        <v>3.4</v>
      </c>
      <c r="G10" s="411">
        <v>0.9</v>
      </c>
      <c r="H10" s="411">
        <v>5.3</v>
      </c>
    </row>
    <row r="11" spans="2:8" s="59" customFormat="1" ht="15" customHeight="1" x14ac:dyDescent="0.25">
      <c r="B11" s="382" t="s">
        <v>702</v>
      </c>
      <c r="C11" s="404">
        <v>4.3</v>
      </c>
      <c r="D11" s="409"/>
      <c r="E11" s="404">
        <v>18.2</v>
      </c>
      <c r="F11" s="404">
        <v>2.6</v>
      </c>
      <c r="G11" s="404">
        <v>0.6</v>
      </c>
      <c r="H11" s="404">
        <v>3.8</v>
      </c>
    </row>
    <row r="12" spans="2:8" s="59" customFormat="1" ht="15" customHeight="1" x14ac:dyDescent="0.25">
      <c r="B12" s="382" t="s">
        <v>703</v>
      </c>
      <c r="C12" s="404">
        <v>39</v>
      </c>
      <c r="D12" s="409"/>
      <c r="E12" s="404" t="s">
        <v>967</v>
      </c>
      <c r="F12" s="404">
        <v>14.2</v>
      </c>
      <c r="G12" s="404">
        <v>71.3</v>
      </c>
      <c r="H12" s="404">
        <v>40</v>
      </c>
    </row>
    <row r="13" spans="2:8" s="59" customFormat="1" ht="15" customHeight="1" x14ac:dyDescent="0.25">
      <c r="B13" s="382" t="s">
        <v>704</v>
      </c>
      <c r="C13" s="404">
        <v>36</v>
      </c>
      <c r="D13" s="409"/>
      <c r="E13" s="404">
        <v>6</v>
      </c>
      <c r="F13" s="404">
        <v>65.599999999999994</v>
      </c>
      <c r="G13" s="404">
        <v>22.7</v>
      </c>
      <c r="H13" s="404">
        <v>36.4</v>
      </c>
    </row>
    <row r="14" spans="2:8" s="59" customFormat="1" ht="15" customHeight="1" x14ac:dyDescent="0.25">
      <c r="B14" s="382" t="s">
        <v>705</v>
      </c>
      <c r="C14" s="404" t="s">
        <v>967</v>
      </c>
      <c r="D14" s="409"/>
      <c r="E14" s="404" t="s">
        <v>967</v>
      </c>
      <c r="F14" s="404">
        <v>0.1</v>
      </c>
      <c r="G14" s="404" t="s">
        <v>967</v>
      </c>
      <c r="H14" s="404" t="s">
        <v>967</v>
      </c>
    </row>
    <row r="15" spans="2:8" s="59" customFormat="1" ht="15" customHeight="1" x14ac:dyDescent="0.25">
      <c r="B15" s="382" t="s">
        <v>710</v>
      </c>
      <c r="C15" s="404">
        <v>0.1</v>
      </c>
      <c r="D15" s="409"/>
      <c r="E15" s="404">
        <v>1.1000000000000001</v>
      </c>
      <c r="F15" s="404">
        <v>0.7</v>
      </c>
      <c r="G15" s="404">
        <v>0.6</v>
      </c>
      <c r="H15" s="404">
        <v>0.7</v>
      </c>
    </row>
    <row r="16" spans="2:8" s="59" customFormat="1" ht="15" customHeight="1" x14ac:dyDescent="0.25">
      <c r="B16" s="277" t="s">
        <v>329</v>
      </c>
      <c r="C16" s="413">
        <v>100</v>
      </c>
      <c r="D16" s="414"/>
      <c r="E16" s="413">
        <v>100</v>
      </c>
      <c r="F16" s="413">
        <v>100</v>
      </c>
      <c r="G16" s="413">
        <v>100</v>
      </c>
      <c r="H16" s="413">
        <v>100</v>
      </c>
    </row>
    <row r="17" spans="2:9" s="59" customFormat="1" ht="15" customHeight="1" x14ac:dyDescent="0.25">
      <c r="B17" s="163" t="s">
        <v>948</v>
      </c>
      <c r="C17" s="243"/>
      <c r="D17" s="243"/>
      <c r="E17" s="243"/>
      <c r="F17" s="243"/>
      <c r="G17" s="243"/>
      <c r="H17" s="243"/>
    </row>
    <row r="18" spans="2:9" s="59" customFormat="1" ht="15" customHeight="1" x14ac:dyDescent="0.25">
      <c r="B18" s="28" t="s">
        <v>1017</v>
      </c>
      <c r="C18" s="389">
        <v>16993</v>
      </c>
      <c r="D18" s="390"/>
      <c r="E18" s="389">
        <v>2755</v>
      </c>
      <c r="F18" s="389">
        <v>7379</v>
      </c>
      <c r="G18" s="389">
        <v>9607</v>
      </c>
      <c r="H18" s="389">
        <v>19741</v>
      </c>
      <c r="I18" s="202"/>
    </row>
    <row r="19" spans="2:9" s="59" customFormat="1" ht="15" customHeight="1" x14ac:dyDescent="0.3">
      <c r="B19" s="806"/>
      <c r="C19" s="739"/>
      <c r="D19" s="739"/>
      <c r="E19" s="739"/>
      <c r="F19" s="739"/>
      <c r="G19" s="739"/>
      <c r="H19" s="739"/>
    </row>
    <row r="20" spans="2:9" s="59" customFormat="1" ht="12" customHeight="1" x14ac:dyDescent="0.25"/>
    <row r="21" spans="2:9" ht="14.4" customHeight="1" x14ac:dyDescent="0.3"/>
    <row r="22" spans="2:9" ht="14.4" customHeight="1" x14ac:dyDescent="0.3"/>
    <row r="23" spans="2:9" ht="14.4" customHeight="1" x14ac:dyDescent="0.3"/>
    <row r="24" spans="2:9" ht="14.4" customHeight="1" x14ac:dyDescent="0.3"/>
    <row r="25" spans="2:9" ht="14.4" customHeight="1" x14ac:dyDescent="0.3"/>
    <row r="26" spans="2:9" ht="14.4" customHeight="1" x14ac:dyDescent="0.3"/>
    <row r="27" spans="2:9" ht="14.4" customHeight="1" x14ac:dyDescent="0.3"/>
    <row r="28" spans="2:9" ht="14.4" customHeight="1" x14ac:dyDescent="0.3"/>
    <row r="29" spans="2:9" ht="14.4" customHeight="1" x14ac:dyDescent="0.3"/>
    <row r="30" spans="2:9" ht="14.4" customHeight="1" x14ac:dyDescent="0.3"/>
    <row r="31" spans="2:9" ht="14.4" customHeight="1" x14ac:dyDescent="0.3"/>
    <row r="32" spans="2:9"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5" ht="14.4" customHeight="1" x14ac:dyDescent="0.3"/>
    <row r="98" spans="2:5" ht="14.4" customHeight="1" x14ac:dyDescent="0.3"/>
    <row r="99" spans="2:5" ht="14.4" customHeight="1" x14ac:dyDescent="0.3"/>
    <row r="100" spans="2:5" ht="14.4" customHeight="1" x14ac:dyDescent="0.3"/>
    <row r="101" spans="2:5" ht="14.4" customHeight="1" x14ac:dyDescent="0.3"/>
    <row r="102" spans="2:5" ht="14.4" customHeight="1" x14ac:dyDescent="0.3"/>
    <row r="103" spans="2:5" ht="14.4" customHeight="1" x14ac:dyDescent="0.3"/>
    <row r="104" spans="2:5" ht="14.4" customHeight="1" x14ac:dyDescent="0.3">
      <c r="B104" s="732"/>
      <c r="C104" s="733"/>
      <c r="D104" s="733"/>
      <c r="E104" s="733"/>
    </row>
    <row r="105" spans="2:5" ht="14.4" customHeight="1" x14ac:dyDescent="0.3"/>
  </sheetData>
  <mergeCells count="9">
    <mergeCell ref="B4:H4"/>
    <mergeCell ref="H6:H7"/>
    <mergeCell ref="B2:H2"/>
    <mergeCell ref="B104:E104"/>
    <mergeCell ref="C6:C7"/>
    <mergeCell ref="B3:H3"/>
    <mergeCell ref="B19:H19"/>
    <mergeCell ref="E5:H5"/>
    <mergeCell ref="E6:G6"/>
  </mergeCells>
  <hyperlinks>
    <hyperlink ref="B1" location="Indice!A1" display="Ritorna all'indice" xr:uid="{00000000-0004-0000-6B00-000000000000}"/>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FFE699"/>
  </sheetPr>
  <dimension ref="B1:S114"/>
  <sheetViews>
    <sheetView showGridLines="0" zoomScaleNormal="100" workbookViewId="0"/>
  </sheetViews>
  <sheetFormatPr defaultColWidth="8.5546875" defaultRowHeight="13.8" x14ac:dyDescent="0.25"/>
  <cols>
    <col min="1" max="1" width="5.5546875" style="11" customWidth="1"/>
    <col min="2" max="3" width="12.5546875" style="11" customWidth="1"/>
    <col min="4" max="4" width="12.6640625" style="11" bestFit="1" customWidth="1"/>
    <col min="5" max="7" width="12.5546875" style="11" customWidth="1"/>
    <col min="8" max="8" width="8.5546875" style="11" customWidth="1"/>
    <col min="9" max="16384" width="8.5546875" style="11"/>
  </cols>
  <sheetData>
    <row r="1" spans="2:8" s="1" customFormat="1" ht="15" customHeight="1" x14ac:dyDescent="0.25">
      <c r="B1" s="699" t="s">
        <v>0</v>
      </c>
    </row>
    <row r="2" spans="2:8" s="223" customFormat="1" ht="15" customHeight="1" x14ac:dyDescent="0.3">
      <c r="B2" s="736" t="s">
        <v>251</v>
      </c>
      <c r="C2" s="786"/>
      <c r="D2" s="786"/>
      <c r="E2" s="786"/>
      <c r="F2" s="786"/>
      <c r="G2" s="786"/>
    </row>
    <row r="3" spans="2:8" s="223" customFormat="1" ht="15" customHeight="1" x14ac:dyDescent="0.3">
      <c r="B3" s="42" t="s">
        <v>1423</v>
      </c>
      <c r="C3" s="42"/>
      <c r="D3" s="42"/>
      <c r="E3" s="42"/>
      <c r="F3" s="42"/>
      <c r="G3" s="42"/>
      <c r="H3" s="42"/>
    </row>
    <row r="4" spans="2:8" s="57" customFormat="1" ht="15" customHeight="1" x14ac:dyDescent="0.3">
      <c r="B4" s="72" t="s">
        <v>949</v>
      </c>
      <c r="C4" s="72"/>
      <c r="D4" s="72"/>
      <c r="E4" s="72"/>
      <c r="F4" s="72"/>
      <c r="G4" s="72"/>
      <c r="H4" s="72"/>
    </row>
    <row r="5" spans="2:8" s="59" customFormat="1" ht="17.100000000000001" customHeight="1" x14ac:dyDescent="0.3">
      <c r="B5" s="764" t="s">
        <v>1404</v>
      </c>
      <c r="C5" s="724" t="s">
        <v>1037</v>
      </c>
      <c r="D5" s="725"/>
      <c r="E5" s="725"/>
      <c r="F5" s="725"/>
      <c r="G5" s="724" t="s">
        <v>329</v>
      </c>
      <c r="H5" s="33"/>
    </row>
    <row r="6" spans="2:8" s="59" customFormat="1" ht="17.100000000000001" customHeight="1" x14ac:dyDescent="0.3">
      <c r="B6" s="728"/>
      <c r="C6" s="761" t="s">
        <v>1038</v>
      </c>
      <c r="D6" s="724" t="s">
        <v>1039</v>
      </c>
      <c r="E6" s="725"/>
      <c r="F6" s="725"/>
      <c r="G6" s="728"/>
      <c r="H6" s="33"/>
    </row>
    <row r="7" spans="2:8" s="59" customFormat="1" ht="17.100000000000001" customHeight="1" x14ac:dyDescent="0.25">
      <c r="B7" s="717"/>
      <c r="C7" s="717"/>
      <c r="D7" s="278" t="s">
        <v>1024</v>
      </c>
      <c r="E7" s="14" t="s">
        <v>1025</v>
      </c>
      <c r="F7" s="14" t="s">
        <v>1026</v>
      </c>
      <c r="G7" s="717"/>
      <c r="H7" s="33"/>
    </row>
    <row r="8" spans="2:8" s="59" customFormat="1" ht="15" customHeight="1" x14ac:dyDescent="0.25">
      <c r="B8" s="63" t="s">
        <v>950</v>
      </c>
      <c r="C8" s="280">
        <v>6.7507119010517354</v>
      </c>
      <c r="D8" s="280">
        <v>49.508002143169527</v>
      </c>
      <c r="E8" s="280">
        <v>13.45714744374234</v>
      </c>
      <c r="F8" s="280">
        <v>29.50976123314372</v>
      </c>
      <c r="G8" s="280">
        <v>37.209882554920668</v>
      </c>
      <c r="H8" s="33"/>
    </row>
    <row r="9" spans="2:8" s="59" customFormat="1" ht="15" customHeight="1" x14ac:dyDescent="0.25">
      <c r="B9" s="63" t="s">
        <v>951</v>
      </c>
      <c r="C9" s="280">
        <v>6.8493599110651591</v>
      </c>
      <c r="D9" s="280">
        <v>21.146945708713378</v>
      </c>
      <c r="E9" s="280">
        <v>18.890118001489999</v>
      </c>
      <c r="F9" s="280">
        <v>17.681829319684649</v>
      </c>
      <c r="G9" s="280">
        <v>20.248590399364801</v>
      </c>
      <c r="H9" s="33"/>
    </row>
    <row r="10" spans="2:8" s="59" customFormat="1" ht="15" customHeight="1" x14ac:dyDescent="0.25">
      <c r="B10" s="63" t="s">
        <v>952</v>
      </c>
      <c r="C10" s="280">
        <v>9.6557725066178008</v>
      </c>
      <c r="D10" s="280">
        <v>13.50689746311947</v>
      </c>
      <c r="E10" s="280">
        <v>20.18501674013763</v>
      </c>
      <c r="F10" s="280">
        <v>22.378244658194379</v>
      </c>
      <c r="G10" s="280">
        <v>16.084959990475401</v>
      </c>
      <c r="H10" s="33"/>
    </row>
    <row r="11" spans="2:8" s="59" customFormat="1" ht="15" customHeight="1" x14ac:dyDescent="0.25">
      <c r="B11" s="63" t="s">
        <v>953</v>
      </c>
      <c r="C11" s="280">
        <v>11.94746902765956</v>
      </c>
      <c r="D11" s="280">
        <v>3.5760850541250369</v>
      </c>
      <c r="E11" s="280">
        <v>13.739560706642861</v>
      </c>
      <c r="F11" s="280">
        <v>13.102567318123681</v>
      </c>
      <c r="G11" s="280">
        <v>7.2689114239386763</v>
      </c>
      <c r="H11" s="33"/>
    </row>
    <row r="12" spans="2:8" s="59" customFormat="1" ht="15" customHeight="1" x14ac:dyDescent="0.25">
      <c r="B12" s="63" t="s">
        <v>954</v>
      </c>
      <c r="C12" s="280">
        <v>15.82956993527416</v>
      </c>
      <c r="D12" s="280">
        <v>4.6195662242745277</v>
      </c>
      <c r="E12" s="280">
        <v>13.07444618697185</v>
      </c>
      <c r="F12" s="280">
        <v>9.0217171072404412</v>
      </c>
      <c r="G12" s="280">
        <v>7.4870842539149818</v>
      </c>
      <c r="H12" s="33"/>
    </row>
    <row r="13" spans="2:8" s="59" customFormat="1" ht="15" customHeight="1" x14ac:dyDescent="0.25">
      <c r="B13" s="63" t="s">
        <v>955</v>
      </c>
      <c r="C13" s="280">
        <v>26.68828507763364</v>
      </c>
      <c r="D13" s="280">
        <v>4.314689664941862</v>
      </c>
      <c r="E13" s="280">
        <v>12.88195963911879</v>
      </c>
      <c r="F13" s="280">
        <v>5.5856567157869659</v>
      </c>
      <c r="G13" s="280">
        <v>7.0351609530469066</v>
      </c>
      <c r="H13" s="33"/>
    </row>
    <row r="14" spans="2:8" s="59" customFormat="1" ht="15" customHeight="1" x14ac:dyDescent="0.25">
      <c r="B14" s="63" t="s">
        <v>956</v>
      </c>
      <c r="C14" s="280">
        <v>16.729209634854641</v>
      </c>
      <c r="D14" s="280">
        <v>2.382627059828216</v>
      </c>
      <c r="E14" s="280">
        <v>6.1502520616145127</v>
      </c>
      <c r="F14" s="280">
        <v>2.0424125585048412</v>
      </c>
      <c r="G14" s="280">
        <v>3.5268115339829831</v>
      </c>
      <c r="H14" s="33"/>
    </row>
    <row r="15" spans="2:8" s="59" customFormat="1" ht="15" customHeight="1" x14ac:dyDescent="0.25">
      <c r="B15" s="63" t="s">
        <v>957</v>
      </c>
      <c r="C15" s="280">
        <v>5.5496220058433119</v>
      </c>
      <c r="D15" s="280">
        <v>0.94518668182797982</v>
      </c>
      <c r="E15" s="280">
        <v>1.62149922028202</v>
      </c>
      <c r="F15" s="280">
        <v>0.67781108932130096</v>
      </c>
      <c r="G15" s="280">
        <v>1.138598890355597</v>
      </c>
      <c r="H15" s="33"/>
    </row>
    <row r="16" spans="2:8" s="59" customFormat="1" ht="15" customHeight="1" x14ac:dyDescent="0.25">
      <c r="B16" s="27" t="s">
        <v>329</v>
      </c>
      <c r="C16" s="264">
        <v>100</v>
      </c>
      <c r="D16" s="264">
        <v>99.999999999999986</v>
      </c>
      <c r="E16" s="264">
        <v>100</v>
      </c>
      <c r="F16" s="264">
        <v>100</v>
      </c>
      <c r="G16" s="264">
        <v>100</v>
      </c>
      <c r="H16" s="159"/>
    </row>
    <row r="17" spans="2:19" s="59" customFormat="1" ht="36" customHeight="1" x14ac:dyDescent="0.25">
      <c r="B17" s="723"/>
      <c r="C17" s="728"/>
      <c r="D17" s="728"/>
      <c r="E17" s="728"/>
      <c r="F17" s="728"/>
      <c r="G17" s="728"/>
      <c r="H17" s="33"/>
    </row>
    <row r="18" spans="2:19" ht="14.7" customHeight="1" x14ac:dyDescent="0.3">
      <c r="C18" s="193"/>
      <c r="D18" s="193"/>
      <c r="E18" s="193"/>
      <c r="F18" s="193"/>
      <c r="G18" s="193"/>
      <c r="H18" s="45"/>
      <c r="I18" s="45"/>
      <c r="J18" s="45"/>
      <c r="K18" s="45"/>
      <c r="L18" s="45"/>
      <c r="M18" s="45"/>
      <c r="N18" s="45"/>
      <c r="O18" s="45"/>
      <c r="P18" s="45"/>
      <c r="Q18" s="45"/>
      <c r="R18" s="45"/>
      <c r="S18" s="45"/>
    </row>
    <row r="19" spans="2:19" ht="13.8" customHeight="1" x14ac:dyDescent="0.25">
      <c r="C19" s="193"/>
      <c r="D19" s="193"/>
      <c r="E19" s="193"/>
      <c r="F19" s="193"/>
      <c r="G19" s="193"/>
    </row>
    <row r="20" spans="2:19" ht="13.8" customHeight="1" x14ac:dyDescent="0.25">
      <c r="C20" s="193"/>
      <c r="D20" s="193"/>
      <c r="E20" s="193"/>
      <c r="F20" s="193"/>
      <c r="G20" s="193"/>
    </row>
    <row r="21" spans="2:19" ht="13.8" customHeight="1" x14ac:dyDescent="0.25">
      <c r="C21" s="193"/>
      <c r="D21" s="193"/>
      <c r="E21" s="193"/>
      <c r="F21" s="193"/>
      <c r="G21" s="193"/>
    </row>
    <row r="22" spans="2:19" ht="13.8" customHeight="1" x14ac:dyDescent="0.25">
      <c r="C22" s="193"/>
      <c r="D22" s="193"/>
      <c r="E22" s="193"/>
      <c r="F22" s="193"/>
      <c r="G22" s="193"/>
    </row>
    <row r="23" spans="2:19" ht="13.8" customHeight="1" x14ac:dyDescent="0.25">
      <c r="C23" s="193"/>
      <c r="D23" s="193"/>
      <c r="E23" s="193"/>
      <c r="F23" s="193"/>
      <c r="G23" s="193"/>
    </row>
    <row r="24" spans="2:19" ht="13.8" customHeight="1" x14ac:dyDescent="0.25">
      <c r="C24" s="193"/>
      <c r="D24" s="193"/>
      <c r="E24" s="193"/>
      <c r="F24" s="193"/>
      <c r="G24" s="193"/>
    </row>
    <row r="25" spans="2:19" ht="13.8" customHeight="1" x14ac:dyDescent="0.25">
      <c r="C25" s="193"/>
      <c r="D25" s="193"/>
      <c r="E25" s="193"/>
      <c r="F25" s="193"/>
      <c r="G25" s="193"/>
    </row>
    <row r="26" spans="2:19" ht="13.8" customHeight="1" x14ac:dyDescent="0.25">
      <c r="C26" s="193"/>
      <c r="D26" s="193"/>
      <c r="E26" s="193"/>
      <c r="F26" s="193"/>
      <c r="G26" s="193"/>
    </row>
    <row r="27" spans="2:19" ht="13.8" customHeight="1" x14ac:dyDescent="0.25"/>
    <row r="28" spans="2:19" ht="13.8" customHeight="1" x14ac:dyDescent="0.25"/>
    <row r="29" spans="2:19" ht="13.8" customHeight="1" x14ac:dyDescent="0.25"/>
    <row r="30" spans="2:19" ht="13.8" customHeight="1" x14ac:dyDescent="0.25"/>
    <row r="31" spans="2:19" ht="13.8" customHeight="1" x14ac:dyDescent="0.25"/>
    <row r="32" spans="2:19"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6" ht="13.8" customHeight="1" x14ac:dyDescent="0.25">
      <c r="B113" s="720"/>
      <c r="C113" s="719"/>
      <c r="D113" s="719"/>
      <c r="E113" s="719"/>
      <c r="F113" s="719"/>
    </row>
    <row r="114" spans="2:6" ht="13.8" customHeight="1" x14ac:dyDescent="0.25"/>
  </sheetData>
  <mergeCells count="8">
    <mergeCell ref="B2:G2"/>
    <mergeCell ref="B113:F113"/>
    <mergeCell ref="B17:G17"/>
    <mergeCell ref="G5:G7"/>
    <mergeCell ref="C6:C7"/>
    <mergeCell ref="C5:F5"/>
    <mergeCell ref="D6:F6"/>
    <mergeCell ref="B5:B7"/>
  </mergeCells>
  <hyperlinks>
    <hyperlink ref="B1" location="Indice!A1" display="Ritorna all'indice" xr:uid="{00000000-0004-0000-6C00-000000000000}"/>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FFE699"/>
  </sheetPr>
  <dimension ref="B1:L29"/>
  <sheetViews>
    <sheetView showGridLines="0" zoomScaleNormal="100" workbookViewId="0"/>
  </sheetViews>
  <sheetFormatPr defaultColWidth="8.5546875" defaultRowHeight="14.4" x14ac:dyDescent="0.3"/>
  <cols>
    <col min="1" max="1" width="5.5546875" style="45" customWidth="1"/>
    <col min="2" max="2" width="20.88671875" style="45" customWidth="1"/>
    <col min="3" max="4" width="8.5546875" style="45" customWidth="1"/>
    <col min="5" max="5" width="1.21875" style="45" customWidth="1"/>
    <col min="6" max="6" width="9.5546875" style="45" customWidth="1"/>
    <col min="7" max="9" width="13.44140625" style="45" customWidth="1"/>
    <col min="10" max="10" width="9.6640625" style="45" customWidth="1"/>
    <col min="11" max="11" width="8.5546875" style="45" customWidth="1"/>
    <col min="12" max="16384" width="8.5546875" style="45"/>
  </cols>
  <sheetData>
    <row r="1" spans="2:12" s="1" customFormat="1" ht="15" customHeight="1" x14ac:dyDescent="0.25">
      <c r="B1" s="701" t="s">
        <v>0</v>
      </c>
    </row>
    <row r="2" spans="2:12" s="223" customFormat="1" ht="15" customHeight="1" x14ac:dyDescent="0.3">
      <c r="B2" s="736" t="s">
        <v>252</v>
      </c>
      <c r="C2" s="786"/>
      <c r="D2" s="786"/>
      <c r="E2" s="786"/>
      <c r="F2" s="786"/>
      <c r="G2" s="786"/>
      <c r="H2" s="786"/>
      <c r="I2" s="786"/>
      <c r="J2" s="786"/>
    </row>
    <row r="3" spans="2:12" s="223" customFormat="1" ht="15" customHeight="1" x14ac:dyDescent="0.3">
      <c r="B3" s="726" t="s">
        <v>253</v>
      </c>
      <c r="C3" s="786"/>
      <c r="D3" s="786"/>
      <c r="E3" s="786"/>
      <c r="F3" s="786"/>
      <c r="G3" s="786"/>
      <c r="H3" s="786"/>
      <c r="I3" s="786"/>
      <c r="J3" s="786"/>
    </row>
    <row r="4" spans="2:12" s="57" customFormat="1" ht="15" customHeight="1" x14ac:dyDescent="0.3">
      <c r="B4" s="729" t="s">
        <v>1035</v>
      </c>
      <c r="C4" s="730"/>
      <c r="D4" s="730"/>
      <c r="E4" s="730"/>
      <c r="F4" s="730"/>
      <c r="G4" s="730"/>
      <c r="H4" s="730"/>
      <c r="I4" s="730"/>
      <c r="J4" s="730"/>
    </row>
    <row r="5" spans="2:12" s="59" customFormat="1" ht="17.100000000000001" customHeight="1" x14ac:dyDescent="0.3">
      <c r="B5" s="470"/>
      <c r="C5" s="471"/>
      <c r="D5" s="276">
        <v>2024</v>
      </c>
      <c r="E5" s="472"/>
      <c r="F5" s="473"/>
      <c r="G5" s="472"/>
      <c r="H5" s="824"/>
      <c r="I5" s="739"/>
      <c r="J5" s="276">
        <v>2025</v>
      </c>
    </row>
    <row r="6" spans="2:12" s="59" customFormat="1" ht="17.100000000000001" customHeight="1" x14ac:dyDescent="0.3">
      <c r="B6" s="474"/>
      <c r="C6" s="823" t="s">
        <v>1038</v>
      </c>
      <c r="D6" s="823" t="s">
        <v>1039</v>
      </c>
      <c r="E6" s="825"/>
      <c r="F6" s="826" t="s">
        <v>1038</v>
      </c>
      <c r="G6" s="780" t="s">
        <v>1036</v>
      </c>
      <c r="H6" s="725"/>
      <c r="I6" s="725"/>
      <c r="J6" s="823" t="s">
        <v>1039</v>
      </c>
    </row>
    <row r="7" spans="2:12" s="59" customFormat="1" ht="17.100000000000001" customHeight="1" x14ac:dyDescent="0.25">
      <c r="B7" s="475"/>
      <c r="C7" s="717"/>
      <c r="D7" s="717"/>
      <c r="E7" s="717"/>
      <c r="F7" s="717"/>
      <c r="G7" s="237" t="s">
        <v>1024</v>
      </c>
      <c r="H7" s="237" t="s">
        <v>1025</v>
      </c>
      <c r="I7" s="237" t="s">
        <v>1026</v>
      </c>
      <c r="J7" s="717"/>
    </row>
    <row r="8" spans="2:12" s="61" customFormat="1" ht="16.05" customHeight="1" x14ac:dyDescent="0.3">
      <c r="B8" s="476" t="s">
        <v>721</v>
      </c>
      <c r="C8" s="403">
        <v>97.1</v>
      </c>
      <c r="D8" s="403">
        <v>36.6</v>
      </c>
      <c r="E8" s="403"/>
      <c r="F8" s="403">
        <v>97.2</v>
      </c>
      <c r="G8" s="403">
        <v>99.3</v>
      </c>
      <c r="H8" s="403">
        <v>49.2</v>
      </c>
      <c r="I8" s="403">
        <v>3.7</v>
      </c>
      <c r="J8" s="403">
        <v>34.1</v>
      </c>
      <c r="L8" s="477"/>
    </row>
    <row r="9" spans="2:12" s="61" customFormat="1" ht="16.05" customHeight="1" x14ac:dyDescent="0.3">
      <c r="B9" s="478" t="s">
        <v>731</v>
      </c>
      <c r="C9" s="404">
        <v>37.200000000000003</v>
      </c>
      <c r="D9" s="404">
        <v>9.6</v>
      </c>
      <c r="E9" s="404"/>
      <c r="F9" s="404">
        <v>36</v>
      </c>
      <c r="G9" s="404">
        <v>29.2</v>
      </c>
      <c r="H9" s="404">
        <v>11.3</v>
      </c>
      <c r="I9" s="404">
        <v>1.2</v>
      </c>
      <c r="J9" s="404">
        <v>8.9</v>
      </c>
    </row>
    <row r="10" spans="2:12" s="61" customFormat="1" ht="16.05" customHeight="1" x14ac:dyDescent="0.3">
      <c r="B10" s="478" t="s">
        <v>732</v>
      </c>
      <c r="C10" s="404">
        <v>45</v>
      </c>
      <c r="D10" s="404">
        <v>19.8</v>
      </c>
      <c r="E10" s="404"/>
      <c r="F10" s="404">
        <v>47.6</v>
      </c>
      <c r="G10" s="404">
        <v>54.1</v>
      </c>
      <c r="H10" s="404">
        <v>25.9</v>
      </c>
      <c r="I10" s="404">
        <v>2.1</v>
      </c>
      <c r="J10" s="404">
        <v>18.3</v>
      </c>
    </row>
    <row r="11" spans="2:12" s="61" customFormat="1" ht="16.05" customHeight="1" x14ac:dyDescent="0.3">
      <c r="B11" s="478" t="s">
        <v>733</v>
      </c>
      <c r="C11" s="404">
        <v>2.1</v>
      </c>
      <c r="D11" s="404">
        <v>0.5</v>
      </c>
      <c r="E11" s="404"/>
      <c r="F11" s="404">
        <v>2.1</v>
      </c>
      <c r="G11" s="404">
        <v>1</v>
      </c>
      <c r="H11" s="404">
        <v>1.2</v>
      </c>
      <c r="I11" s="404" t="s">
        <v>715</v>
      </c>
      <c r="J11" s="404">
        <v>0.6</v>
      </c>
    </row>
    <row r="12" spans="2:12" s="61" customFormat="1" ht="16.05" customHeight="1" x14ac:dyDescent="0.3">
      <c r="B12" s="478" t="s">
        <v>734</v>
      </c>
      <c r="C12" s="404">
        <v>5.8</v>
      </c>
      <c r="D12" s="404">
        <v>2.6</v>
      </c>
      <c r="E12" s="404"/>
      <c r="F12" s="404">
        <v>5.4</v>
      </c>
      <c r="G12" s="404">
        <v>5.3</v>
      </c>
      <c r="H12" s="404">
        <v>4.0999999999999996</v>
      </c>
      <c r="I12" s="404">
        <v>0.2</v>
      </c>
      <c r="J12" s="404">
        <v>2.4</v>
      </c>
    </row>
    <row r="13" spans="2:12" s="61" customFormat="1" ht="16.05" customHeight="1" x14ac:dyDescent="0.3">
      <c r="B13" s="478" t="s">
        <v>735</v>
      </c>
      <c r="C13" s="404">
        <v>0.4</v>
      </c>
      <c r="D13" s="404">
        <v>0.5</v>
      </c>
      <c r="E13" s="404"/>
      <c r="F13" s="404">
        <v>0.6</v>
      </c>
      <c r="G13" s="404">
        <v>1</v>
      </c>
      <c r="H13" s="404">
        <v>0.6</v>
      </c>
      <c r="I13" s="404" t="s">
        <v>715</v>
      </c>
      <c r="J13" s="404">
        <v>0.4</v>
      </c>
    </row>
    <row r="14" spans="2:12" s="61" customFormat="1" ht="16.05" customHeight="1" x14ac:dyDescent="0.3">
      <c r="B14" s="478" t="s">
        <v>736</v>
      </c>
      <c r="C14" s="404">
        <v>4.7</v>
      </c>
      <c r="D14" s="404">
        <v>2.2000000000000002</v>
      </c>
      <c r="E14" s="404"/>
      <c r="F14" s="404">
        <v>4.4000000000000004</v>
      </c>
      <c r="G14" s="404">
        <v>7.3</v>
      </c>
      <c r="H14" s="404">
        <v>3</v>
      </c>
      <c r="I14" s="404">
        <v>0.2</v>
      </c>
      <c r="J14" s="404">
        <v>2.2000000000000002</v>
      </c>
    </row>
    <row r="15" spans="2:12" s="61" customFormat="1" ht="16.05" customHeight="1" x14ac:dyDescent="0.3">
      <c r="B15" s="479" t="s">
        <v>737</v>
      </c>
      <c r="C15" s="405">
        <v>1.9</v>
      </c>
      <c r="D15" s="405">
        <v>1.4</v>
      </c>
      <c r="E15" s="405"/>
      <c r="F15" s="405">
        <v>1.2</v>
      </c>
      <c r="G15" s="405">
        <v>1.5</v>
      </c>
      <c r="H15" s="405">
        <v>3</v>
      </c>
      <c r="I15" s="405" t="s">
        <v>715</v>
      </c>
      <c r="J15" s="405">
        <v>1.3</v>
      </c>
    </row>
    <row r="16" spans="2:12" s="61" customFormat="1" ht="16.05" customHeight="1" x14ac:dyDescent="0.3">
      <c r="B16" s="476" t="s">
        <v>703</v>
      </c>
      <c r="C16" s="403">
        <v>2.9</v>
      </c>
      <c r="D16" s="403">
        <v>63.4</v>
      </c>
      <c r="E16" s="403"/>
      <c r="F16" s="403">
        <v>2.8</v>
      </c>
      <c r="G16" s="403">
        <v>0.7</v>
      </c>
      <c r="H16" s="403">
        <v>50.8</v>
      </c>
      <c r="I16" s="403">
        <v>96.3</v>
      </c>
      <c r="J16" s="403">
        <v>65.900000000000006</v>
      </c>
    </row>
    <row r="17" spans="2:10" s="61" customFormat="1" ht="16.05" customHeight="1" x14ac:dyDescent="0.3">
      <c r="B17" s="480" t="s">
        <v>731</v>
      </c>
      <c r="C17" s="404">
        <v>0.4</v>
      </c>
      <c r="D17" s="404">
        <v>1</v>
      </c>
      <c r="E17" s="409"/>
      <c r="F17" s="404">
        <v>0.4</v>
      </c>
      <c r="G17" s="404" t="s">
        <v>715</v>
      </c>
      <c r="H17" s="404">
        <v>1.2</v>
      </c>
      <c r="I17" s="404">
        <v>1.6</v>
      </c>
      <c r="J17" s="404">
        <v>1.3</v>
      </c>
    </row>
    <row r="18" spans="2:10" s="61" customFormat="1" ht="16.05" customHeight="1" x14ac:dyDescent="0.3">
      <c r="B18" s="480" t="s">
        <v>732</v>
      </c>
      <c r="C18" s="404">
        <v>1.7</v>
      </c>
      <c r="D18" s="404">
        <v>10.9</v>
      </c>
      <c r="E18" s="404"/>
      <c r="F18" s="404">
        <v>1.6</v>
      </c>
      <c r="G18" s="404">
        <v>0.1</v>
      </c>
      <c r="H18" s="404">
        <v>9.9</v>
      </c>
      <c r="I18" s="404">
        <v>17.399999999999999</v>
      </c>
      <c r="J18" s="404">
        <v>12.2</v>
      </c>
    </row>
    <row r="19" spans="2:10" s="61" customFormat="1" ht="16.05" customHeight="1" x14ac:dyDescent="0.3">
      <c r="B19" s="480" t="s">
        <v>733</v>
      </c>
      <c r="C19" s="404" t="s">
        <v>715</v>
      </c>
      <c r="D19" s="404">
        <v>1.4</v>
      </c>
      <c r="E19" s="409"/>
      <c r="F19" s="404">
        <v>0.1</v>
      </c>
      <c r="G19" s="404" t="s">
        <v>715</v>
      </c>
      <c r="H19" s="404">
        <v>0.8</v>
      </c>
      <c r="I19" s="404">
        <v>2.1</v>
      </c>
      <c r="J19" s="404">
        <v>1.3</v>
      </c>
    </row>
    <row r="20" spans="2:10" s="61" customFormat="1" ht="16.05" customHeight="1" x14ac:dyDescent="0.3">
      <c r="B20" s="480" t="s">
        <v>734</v>
      </c>
      <c r="C20" s="404">
        <v>0.3</v>
      </c>
      <c r="D20" s="404">
        <v>36.299999999999997</v>
      </c>
      <c r="E20" s="404"/>
      <c r="F20" s="404">
        <v>0.3</v>
      </c>
      <c r="G20" s="404">
        <v>0.5</v>
      </c>
      <c r="H20" s="404">
        <v>24.6</v>
      </c>
      <c r="I20" s="404">
        <v>52.7</v>
      </c>
      <c r="J20" s="404">
        <v>34.799999999999997</v>
      </c>
    </row>
    <row r="21" spans="2:10" s="61" customFormat="1" ht="16.05" customHeight="1" x14ac:dyDescent="0.3">
      <c r="B21" s="480" t="s">
        <v>735</v>
      </c>
      <c r="C21" s="404" t="s">
        <v>715</v>
      </c>
      <c r="D21" s="404">
        <v>3.1</v>
      </c>
      <c r="E21" s="409"/>
      <c r="F21" s="404" t="s">
        <v>715</v>
      </c>
      <c r="G21" s="404" t="s">
        <v>715</v>
      </c>
      <c r="H21" s="404">
        <v>3.7</v>
      </c>
      <c r="I21" s="404">
        <v>4.4000000000000004</v>
      </c>
      <c r="J21" s="404">
        <v>3.5</v>
      </c>
    </row>
    <row r="22" spans="2:10" s="61" customFormat="1" ht="16.05" customHeight="1" x14ac:dyDescent="0.3">
      <c r="B22" s="480" t="s">
        <v>736</v>
      </c>
      <c r="C22" s="404">
        <v>0.4</v>
      </c>
      <c r="D22" s="404">
        <v>7.2</v>
      </c>
      <c r="E22" s="404"/>
      <c r="F22" s="404">
        <v>0.4</v>
      </c>
      <c r="G22" s="404">
        <v>0.1</v>
      </c>
      <c r="H22" s="404">
        <v>5.9</v>
      </c>
      <c r="I22" s="404">
        <v>12.8</v>
      </c>
      <c r="J22" s="404">
        <v>8.4</v>
      </c>
    </row>
    <row r="23" spans="2:10" s="61" customFormat="1" ht="16.05" customHeight="1" x14ac:dyDescent="0.3">
      <c r="B23" s="480" t="s">
        <v>737</v>
      </c>
      <c r="C23" s="404" t="s">
        <v>715</v>
      </c>
      <c r="D23" s="404">
        <v>3.5</v>
      </c>
      <c r="E23" s="409"/>
      <c r="F23" s="404" t="s">
        <v>715</v>
      </c>
      <c r="G23" s="404" t="s">
        <v>715</v>
      </c>
      <c r="H23" s="404">
        <v>4.5999999999999996</v>
      </c>
      <c r="I23" s="404">
        <v>5.3</v>
      </c>
      <c r="J23" s="404">
        <v>4.3</v>
      </c>
    </row>
    <row r="24" spans="2:10" s="61" customFormat="1" ht="16.05" customHeight="1" x14ac:dyDescent="0.3">
      <c r="B24" s="481" t="s">
        <v>969</v>
      </c>
      <c r="C24" s="406">
        <v>100</v>
      </c>
      <c r="D24" s="406">
        <v>100</v>
      </c>
      <c r="E24" s="406"/>
      <c r="F24" s="406">
        <v>100</v>
      </c>
      <c r="G24" s="406">
        <v>100</v>
      </c>
      <c r="H24" s="406">
        <v>100</v>
      </c>
      <c r="I24" s="406">
        <v>100</v>
      </c>
      <c r="J24" s="406">
        <v>100</v>
      </c>
    </row>
    <row r="25" spans="2:10" s="61" customFormat="1" ht="16.05" customHeight="1" x14ac:dyDescent="0.3">
      <c r="B25" s="238" t="s">
        <v>46</v>
      </c>
      <c r="C25" s="388"/>
      <c r="D25" s="388"/>
      <c r="E25" s="448"/>
      <c r="F25" s="448"/>
      <c r="G25" s="448"/>
      <c r="H25" s="448"/>
      <c r="I25" s="448"/>
      <c r="J25" s="448"/>
    </row>
    <row r="26" spans="2:10" s="61" customFormat="1" ht="16.05" customHeight="1" x14ac:dyDescent="0.3">
      <c r="B26" s="244" t="s">
        <v>1017</v>
      </c>
      <c r="C26" s="389">
        <v>38870</v>
      </c>
      <c r="D26" s="389">
        <v>16993</v>
      </c>
      <c r="E26" s="237"/>
      <c r="F26" s="389">
        <v>40543</v>
      </c>
      <c r="G26" s="389">
        <v>2755</v>
      </c>
      <c r="H26" s="389">
        <v>7379</v>
      </c>
      <c r="I26" s="389">
        <v>9607</v>
      </c>
      <c r="J26" s="389">
        <v>19741</v>
      </c>
    </row>
    <row r="27" spans="2:10" s="59" customFormat="1" ht="5.0999999999999996" customHeight="1" x14ac:dyDescent="0.25"/>
    <row r="28" spans="2:10" s="59" customFormat="1" ht="45.75" customHeight="1" x14ac:dyDescent="0.25">
      <c r="B28" s="723" t="s">
        <v>1424</v>
      </c>
      <c r="C28" s="728"/>
      <c r="D28" s="728"/>
      <c r="E28" s="728"/>
      <c r="F28" s="728"/>
      <c r="G28" s="728"/>
      <c r="H28" s="728"/>
      <c r="I28" s="728"/>
      <c r="J28" s="728"/>
    </row>
    <row r="29" spans="2:10" ht="14.4" customHeight="1" x14ac:dyDescent="0.3"/>
  </sheetData>
  <mergeCells count="11">
    <mergeCell ref="B2:J2"/>
    <mergeCell ref="B3:J3"/>
    <mergeCell ref="G6:I6"/>
    <mergeCell ref="B28:J28"/>
    <mergeCell ref="J6:J7"/>
    <mergeCell ref="H5:I5"/>
    <mergeCell ref="E6:E7"/>
    <mergeCell ref="B4:J4"/>
    <mergeCell ref="C6:C7"/>
    <mergeCell ref="D6:D7"/>
    <mergeCell ref="F6:F7"/>
  </mergeCells>
  <hyperlinks>
    <hyperlink ref="B1" location="Indice!A1" display="Ritorna all'indice" xr:uid="{00000000-0004-0000-6D00-000000000000}"/>
  </hyperlink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FFE699"/>
  </sheetPr>
  <dimension ref="B1:J14"/>
  <sheetViews>
    <sheetView showGridLines="0" zoomScaleNormal="100" workbookViewId="0"/>
  </sheetViews>
  <sheetFormatPr defaultColWidth="8.5546875" defaultRowHeight="13.8" x14ac:dyDescent="0.25"/>
  <cols>
    <col min="1" max="1" width="5.5546875" style="11" customWidth="1"/>
    <col min="2" max="2" width="17.109375" style="11" customWidth="1"/>
    <col min="3" max="4" width="8.5546875" style="11" customWidth="1"/>
    <col min="5" max="5" width="0.88671875" style="11" customWidth="1"/>
    <col min="6" max="6" width="8.5546875" style="11" customWidth="1"/>
    <col min="7" max="9" width="13" style="11" customWidth="1"/>
    <col min="10" max="10" width="9.5546875" style="11" customWidth="1"/>
    <col min="11" max="11" width="8.5546875" style="11" customWidth="1"/>
    <col min="12" max="16384" width="8.5546875" style="11"/>
  </cols>
  <sheetData>
    <row r="1" spans="2:10" s="1" customFormat="1" ht="15" customHeight="1" x14ac:dyDescent="0.25">
      <c r="B1" s="701" t="s">
        <v>0</v>
      </c>
    </row>
    <row r="2" spans="2:10" s="1" customFormat="1" ht="15" customHeight="1" x14ac:dyDescent="0.25">
      <c r="B2" s="736" t="s">
        <v>254</v>
      </c>
      <c r="C2" s="722"/>
      <c r="D2" s="722"/>
      <c r="E2" s="722"/>
      <c r="F2" s="722"/>
      <c r="G2" s="722"/>
      <c r="H2" s="722"/>
      <c r="I2" s="722"/>
      <c r="J2" s="722"/>
    </row>
    <row r="3" spans="2:10" s="1" customFormat="1" ht="15" customHeight="1" x14ac:dyDescent="0.25">
      <c r="B3" s="726" t="s">
        <v>255</v>
      </c>
      <c r="C3" s="722"/>
      <c r="D3" s="722"/>
      <c r="E3" s="722"/>
      <c r="F3" s="722"/>
      <c r="G3" s="722"/>
      <c r="H3" s="722"/>
      <c r="I3" s="722"/>
    </row>
    <row r="4" spans="2:10" s="57" customFormat="1" ht="15" customHeight="1" x14ac:dyDescent="0.3">
      <c r="B4" s="729" t="s">
        <v>741</v>
      </c>
      <c r="C4" s="730"/>
      <c r="D4" s="730"/>
      <c r="E4" s="730"/>
      <c r="F4" s="730"/>
      <c r="G4" s="730"/>
      <c r="H4" s="730"/>
      <c r="I4" s="730"/>
    </row>
    <row r="5" spans="2:10" s="59" customFormat="1" ht="16.05" customHeight="1" x14ac:dyDescent="0.3">
      <c r="B5" s="470"/>
      <c r="C5" s="482"/>
      <c r="D5" s="149">
        <v>2024</v>
      </c>
      <c r="E5" s="472"/>
      <c r="F5" s="483"/>
      <c r="G5" s="483"/>
      <c r="H5" s="780"/>
      <c r="I5" s="725"/>
      <c r="J5" s="149">
        <v>2025</v>
      </c>
    </row>
    <row r="6" spans="2:10" s="59" customFormat="1" ht="16.05" customHeight="1" x14ac:dyDescent="0.3">
      <c r="B6" s="474"/>
      <c r="C6" s="823" t="s">
        <v>1038</v>
      </c>
      <c r="D6" s="823" t="s">
        <v>1039</v>
      </c>
      <c r="E6" s="825"/>
      <c r="F6" s="826" t="s">
        <v>1038</v>
      </c>
      <c r="G6" s="780" t="s">
        <v>1036</v>
      </c>
      <c r="H6" s="725"/>
      <c r="I6" s="725"/>
      <c r="J6" s="823" t="s">
        <v>1039</v>
      </c>
    </row>
    <row r="7" spans="2:10" s="59" customFormat="1" ht="16.05" customHeight="1" x14ac:dyDescent="0.25">
      <c r="B7" s="475"/>
      <c r="C7" s="717"/>
      <c r="D7" s="717"/>
      <c r="E7" s="717"/>
      <c r="F7" s="717"/>
      <c r="G7" s="237" t="s">
        <v>1024</v>
      </c>
      <c r="H7" s="237" t="s">
        <v>1025</v>
      </c>
      <c r="I7" s="237" t="s">
        <v>1026</v>
      </c>
      <c r="J7" s="717"/>
    </row>
    <row r="8" spans="2:10" s="59" customFormat="1" ht="16.05" customHeight="1" x14ac:dyDescent="0.25">
      <c r="B8" s="235" t="s">
        <v>970</v>
      </c>
      <c r="C8" s="404">
        <v>1.9</v>
      </c>
      <c r="D8" s="404">
        <v>39</v>
      </c>
      <c r="E8" s="404"/>
      <c r="F8" s="484">
        <v>1.8</v>
      </c>
      <c r="G8" s="404" t="s">
        <v>339</v>
      </c>
      <c r="H8" s="404">
        <v>14.2</v>
      </c>
      <c r="I8" s="404">
        <v>71.3</v>
      </c>
      <c r="J8" s="404">
        <v>40</v>
      </c>
    </row>
    <row r="9" spans="2:10" s="59" customFormat="1" ht="16.05" customHeight="1" x14ac:dyDescent="0.25">
      <c r="B9" s="235" t="s">
        <v>971</v>
      </c>
      <c r="C9" s="404">
        <v>0.9</v>
      </c>
      <c r="D9" s="404">
        <v>23</v>
      </c>
      <c r="E9" s="404"/>
      <c r="F9" s="484">
        <v>1.1000000000000001</v>
      </c>
      <c r="G9" s="404" t="s">
        <v>1040</v>
      </c>
      <c r="H9" s="404">
        <v>34.799999999999997</v>
      </c>
      <c r="I9" s="404">
        <v>21.5</v>
      </c>
      <c r="J9" s="404">
        <v>23.7</v>
      </c>
    </row>
    <row r="10" spans="2:10" s="59" customFormat="1" ht="16.05" customHeight="1" x14ac:dyDescent="0.25">
      <c r="B10" s="238" t="s">
        <v>1006</v>
      </c>
      <c r="C10" s="411">
        <v>0.9</v>
      </c>
      <c r="D10" s="411">
        <v>21.5</v>
      </c>
      <c r="E10" s="411"/>
      <c r="F10" s="485">
        <v>1</v>
      </c>
      <c r="G10" s="411">
        <v>1.7</v>
      </c>
      <c r="H10" s="411">
        <v>33.200000000000003</v>
      </c>
      <c r="I10" s="411">
        <v>20.7</v>
      </c>
      <c r="J10" s="411">
        <v>22.7</v>
      </c>
    </row>
    <row r="11" spans="2:10" s="59" customFormat="1" ht="16.05" customHeight="1" x14ac:dyDescent="0.25">
      <c r="B11" s="238" t="s">
        <v>1007</v>
      </c>
      <c r="C11" s="411" t="s">
        <v>339</v>
      </c>
      <c r="D11" s="411">
        <v>1.4</v>
      </c>
      <c r="E11" s="411"/>
      <c r="F11" s="485">
        <v>0.1</v>
      </c>
      <c r="G11" s="411" t="s">
        <v>339</v>
      </c>
      <c r="H11" s="411">
        <v>1.6</v>
      </c>
      <c r="I11" s="411">
        <v>0.9</v>
      </c>
      <c r="J11" s="411">
        <v>1</v>
      </c>
    </row>
    <row r="12" spans="2:10" s="59" customFormat="1" ht="16.05" customHeight="1" x14ac:dyDescent="0.25">
      <c r="B12" s="250" t="s">
        <v>329</v>
      </c>
      <c r="C12" s="413">
        <v>2.8</v>
      </c>
      <c r="D12" s="413">
        <v>61.9</v>
      </c>
      <c r="E12" s="413"/>
      <c r="F12" s="486">
        <v>3</v>
      </c>
      <c r="G12" s="413">
        <v>1.7</v>
      </c>
      <c r="H12" s="413">
        <v>49</v>
      </c>
      <c r="I12" s="413">
        <v>92.9</v>
      </c>
      <c r="J12" s="413">
        <v>63.7</v>
      </c>
    </row>
    <row r="13" spans="2:10" s="59" customFormat="1" ht="27.75" customHeight="1" x14ac:dyDescent="0.3">
      <c r="B13" s="827" t="s">
        <v>976</v>
      </c>
      <c r="C13" s="739"/>
      <c r="D13" s="739"/>
      <c r="E13" s="739"/>
      <c r="F13" s="739"/>
      <c r="G13" s="739"/>
      <c r="H13" s="739"/>
      <c r="I13" s="739"/>
      <c r="J13" s="739"/>
    </row>
    <row r="14" spans="2:10" ht="13.8" customHeight="1" x14ac:dyDescent="0.25"/>
  </sheetData>
  <mergeCells count="11">
    <mergeCell ref="B13:J13"/>
    <mergeCell ref="F6:F7"/>
    <mergeCell ref="B4:I4"/>
    <mergeCell ref="B2:J2"/>
    <mergeCell ref="G6:I6"/>
    <mergeCell ref="B3:I3"/>
    <mergeCell ref="H5:I5"/>
    <mergeCell ref="J6:J7"/>
    <mergeCell ref="E6:E7"/>
    <mergeCell ref="C6:C7"/>
    <mergeCell ref="D6:D7"/>
  </mergeCells>
  <hyperlinks>
    <hyperlink ref="B1" location="Indice!A1" display="Ritorna all'indice" xr:uid="{00000000-0004-0000-6E00-000000000000}"/>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FFE699"/>
  </sheetPr>
  <dimension ref="B1:F95"/>
  <sheetViews>
    <sheetView showGridLines="0" zoomScaleNormal="100" workbookViewId="0"/>
  </sheetViews>
  <sheetFormatPr defaultColWidth="8.5546875" defaultRowHeight="13.8" x14ac:dyDescent="0.25"/>
  <cols>
    <col min="1" max="1" width="5.5546875" style="11" customWidth="1"/>
    <col min="2" max="2" width="19.77734375" style="11" customWidth="1"/>
    <col min="3" max="3" width="13.21875" style="11" customWidth="1"/>
    <col min="4" max="5" width="13.77734375" style="11" customWidth="1"/>
    <col min="6" max="6" width="8.5546875" style="11" customWidth="1"/>
    <col min="7" max="16384" width="8.5546875" style="11"/>
  </cols>
  <sheetData>
    <row r="1" spans="2:6" s="1" customFormat="1" ht="15" customHeight="1" x14ac:dyDescent="0.25">
      <c r="B1" s="699" t="s">
        <v>0</v>
      </c>
    </row>
    <row r="2" spans="2:6" s="223" customFormat="1" ht="15" customHeight="1" x14ac:dyDescent="0.3">
      <c r="B2" s="736" t="s">
        <v>256</v>
      </c>
      <c r="C2" s="786"/>
      <c r="D2" s="786"/>
      <c r="E2" s="786"/>
    </row>
    <row r="3" spans="2:6" s="223" customFormat="1" ht="15" customHeight="1" x14ac:dyDescent="0.3">
      <c r="B3" s="42" t="s">
        <v>257</v>
      </c>
      <c r="C3" s="42"/>
      <c r="D3" s="42"/>
      <c r="E3" s="42"/>
      <c r="F3" s="42"/>
    </row>
    <row r="4" spans="2:6" s="57" customFormat="1" ht="15" customHeight="1" x14ac:dyDescent="0.3">
      <c r="B4" s="72" t="s">
        <v>741</v>
      </c>
      <c r="C4" s="72"/>
      <c r="D4" s="72"/>
      <c r="E4" s="72"/>
      <c r="F4" s="72"/>
    </row>
    <row r="5" spans="2:6" s="59" customFormat="1" ht="30" customHeight="1" x14ac:dyDescent="0.25">
      <c r="B5" s="415" t="s">
        <v>1036</v>
      </c>
      <c r="C5" s="149" t="s">
        <v>753</v>
      </c>
      <c r="D5" s="149" t="s">
        <v>754</v>
      </c>
      <c r="E5" s="149" t="s">
        <v>977</v>
      </c>
      <c r="F5" s="33"/>
    </row>
    <row r="6" spans="2:6" s="59" customFormat="1" ht="16.05" customHeight="1" x14ac:dyDescent="0.25">
      <c r="B6" s="416" t="s">
        <v>1038</v>
      </c>
      <c r="C6" s="416">
        <v>2024</v>
      </c>
      <c r="D6" s="445">
        <v>3.6</v>
      </c>
      <c r="E6" s="445">
        <v>0.61</v>
      </c>
      <c r="F6" s="33"/>
    </row>
    <row r="7" spans="2:6" s="59" customFormat="1" ht="16.05" customHeight="1" x14ac:dyDescent="0.25">
      <c r="B7" s="418"/>
      <c r="C7" s="418">
        <v>2025</v>
      </c>
      <c r="D7" s="446">
        <v>1.83</v>
      </c>
      <c r="E7" s="446">
        <v>0.82</v>
      </c>
      <c r="F7" s="33"/>
    </row>
    <row r="8" spans="2:6" s="59" customFormat="1" ht="16.05" customHeight="1" x14ac:dyDescent="0.25">
      <c r="B8" s="416" t="s">
        <v>1041</v>
      </c>
      <c r="C8" s="416">
        <v>2024</v>
      </c>
      <c r="D8" s="445">
        <v>7.5</v>
      </c>
      <c r="E8" s="445">
        <v>0.21</v>
      </c>
      <c r="F8" s="33"/>
    </row>
    <row r="9" spans="2:6" s="59" customFormat="1" ht="16.05" customHeight="1" x14ac:dyDescent="0.25">
      <c r="B9" s="418"/>
      <c r="C9" s="418">
        <v>2025</v>
      </c>
      <c r="D9" s="446">
        <v>9.2200000000000006</v>
      </c>
      <c r="E9" s="446">
        <v>0.14000000000000001</v>
      </c>
      <c r="F9" s="33"/>
    </row>
    <row r="10" spans="2:6" s="59" customFormat="1" ht="16.05" customHeight="1" x14ac:dyDescent="0.25">
      <c r="B10" s="416" t="s">
        <v>1042</v>
      </c>
      <c r="C10" s="416">
        <v>2024</v>
      </c>
      <c r="D10" s="445">
        <v>37.409999999999997</v>
      </c>
      <c r="E10" s="445">
        <v>7.9</v>
      </c>
      <c r="F10" s="33"/>
    </row>
    <row r="11" spans="2:6" s="59" customFormat="1" ht="16.05" customHeight="1" x14ac:dyDescent="0.25">
      <c r="B11" s="418"/>
      <c r="C11" s="418">
        <v>2025</v>
      </c>
      <c r="D11" s="446">
        <v>35.479999999999997</v>
      </c>
      <c r="E11" s="446">
        <v>10</v>
      </c>
      <c r="F11" s="33"/>
    </row>
    <row r="12" spans="2:6" s="59" customFormat="1" ht="16.05" customHeight="1" x14ac:dyDescent="0.25">
      <c r="B12" s="416" t="s">
        <v>1043</v>
      </c>
      <c r="C12" s="416">
        <v>2024</v>
      </c>
      <c r="D12" s="445">
        <v>55.16</v>
      </c>
      <c r="E12" s="445">
        <v>21.01</v>
      </c>
      <c r="F12" s="33"/>
    </row>
    <row r="13" spans="2:6" s="59" customFormat="1" ht="16.05" customHeight="1" x14ac:dyDescent="0.25">
      <c r="B13" s="418"/>
      <c r="C13" s="418">
        <v>2025</v>
      </c>
      <c r="D13" s="446">
        <v>54.55</v>
      </c>
      <c r="E13" s="446">
        <v>20.55</v>
      </c>
      <c r="F13" s="33"/>
    </row>
    <row r="14" spans="2:6" ht="79.2" customHeight="1" x14ac:dyDescent="0.3">
      <c r="B14" s="827" t="s">
        <v>1425</v>
      </c>
      <c r="C14" s="739"/>
      <c r="D14" s="739"/>
      <c r="E14" s="739"/>
    </row>
    <row r="15" spans="2:6" ht="13.8" customHeight="1" x14ac:dyDescent="0.25"/>
    <row r="16" spans="2:6"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spans="2:5" ht="13.8" customHeight="1" x14ac:dyDescent="0.25"/>
    <row r="82" spans="2:5" ht="13.8" customHeight="1" x14ac:dyDescent="0.25"/>
    <row r="83" spans="2:5" ht="13.8" customHeight="1" x14ac:dyDescent="0.25"/>
    <row r="84" spans="2:5" ht="13.8" customHeight="1" x14ac:dyDescent="0.25"/>
    <row r="85" spans="2:5" ht="13.8" customHeight="1" x14ac:dyDescent="0.25"/>
    <row r="86" spans="2:5" ht="13.8" customHeight="1" x14ac:dyDescent="0.25"/>
    <row r="87" spans="2:5" ht="13.8" customHeight="1" x14ac:dyDescent="0.25"/>
    <row r="88" spans="2:5" ht="13.8" customHeight="1" x14ac:dyDescent="0.25"/>
    <row r="89" spans="2:5" ht="13.8" customHeight="1" x14ac:dyDescent="0.25"/>
    <row r="90" spans="2:5" ht="13.8" customHeight="1" x14ac:dyDescent="0.25"/>
    <row r="91" spans="2:5" ht="13.8" customHeight="1" x14ac:dyDescent="0.25"/>
    <row r="92" spans="2:5" ht="13.8" customHeight="1" x14ac:dyDescent="0.25"/>
    <row r="93" spans="2:5" ht="13.8" customHeight="1" x14ac:dyDescent="0.25"/>
    <row r="94" spans="2:5" ht="13.8" customHeight="1" x14ac:dyDescent="0.25">
      <c r="B94" s="720"/>
      <c r="C94" s="719"/>
      <c r="D94" s="719"/>
      <c r="E94" s="719"/>
    </row>
    <row r="95" spans="2:5" ht="13.8" customHeight="1" x14ac:dyDescent="0.25"/>
  </sheetData>
  <mergeCells count="3">
    <mergeCell ref="B94:E94"/>
    <mergeCell ref="B2:E2"/>
    <mergeCell ref="B14:E14"/>
  </mergeCells>
  <hyperlinks>
    <hyperlink ref="B1" location="Indice!A1" display="Ritorna all'indice" xr:uid="{00000000-0004-0000-6F00-000000000000}"/>
  </hyperlink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FFE699"/>
  </sheetPr>
  <dimension ref="B1:G100"/>
  <sheetViews>
    <sheetView showGridLines="0" zoomScaleNormal="100" workbookViewId="0"/>
  </sheetViews>
  <sheetFormatPr defaultColWidth="8.5546875" defaultRowHeight="14.4" x14ac:dyDescent="0.3"/>
  <cols>
    <col min="1" max="1" width="5.5546875" style="45" customWidth="1"/>
    <col min="2" max="2" width="19.5546875" style="45" customWidth="1"/>
    <col min="3" max="7" width="11.33203125" style="45" customWidth="1"/>
    <col min="8" max="8" width="8.5546875" style="45" customWidth="1"/>
    <col min="9" max="16384" width="8.5546875" style="45"/>
  </cols>
  <sheetData>
    <row r="1" spans="2:7" s="1" customFormat="1" ht="15" customHeight="1" x14ac:dyDescent="0.25">
      <c r="B1" s="699" t="s">
        <v>0</v>
      </c>
    </row>
    <row r="2" spans="2:7" s="1" customFormat="1" ht="15" customHeight="1" x14ac:dyDescent="0.25">
      <c r="B2" s="736" t="s">
        <v>258</v>
      </c>
      <c r="C2" s="722"/>
      <c r="D2" s="722"/>
      <c r="E2" s="722"/>
      <c r="F2" s="722"/>
      <c r="G2" s="722"/>
    </row>
    <row r="3" spans="2:7" s="1" customFormat="1" ht="15" customHeight="1" x14ac:dyDescent="0.25">
      <c r="B3" s="726" t="s">
        <v>259</v>
      </c>
      <c r="C3" s="722"/>
      <c r="D3" s="722"/>
      <c r="E3" s="722"/>
      <c r="F3" s="722"/>
      <c r="G3" s="722"/>
    </row>
    <row r="4" spans="2:7" s="57" customFormat="1" ht="15" customHeight="1" x14ac:dyDescent="0.3">
      <c r="B4" s="729" t="s">
        <v>345</v>
      </c>
      <c r="C4" s="730"/>
      <c r="D4" s="730"/>
      <c r="E4" s="730"/>
      <c r="F4" s="730"/>
      <c r="G4" s="730"/>
    </row>
    <row r="5" spans="2:7" s="59" customFormat="1" ht="30" customHeight="1" x14ac:dyDescent="0.25">
      <c r="B5" s="748" t="s">
        <v>1044</v>
      </c>
      <c r="C5" s="9" t="s">
        <v>830</v>
      </c>
      <c r="D5" s="9" t="s">
        <v>1009</v>
      </c>
      <c r="E5" s="9" t="s">
        <v>979</v>
      </c>
      <c r="F5" s="9" t="s">
        <v>980</v>
      </c>
      <c r="G5" s="9" t="s">
        <v>981</v>
      </c>
    </row>
    <row r="6" spans="2:7" s="59" customFormat="1" ht="15" customHeight="1" x14ac:dyDescent="0.25">
      <c r="B6" s="717"/>
      <c r="C6" s="15" t="s">
        <v>835</v>
      </c>
      <c r="D6" s="15" t="s">
        <v>810</v>
      </c>
      <c r="E6" s="15" t="s">
        <v>836</v>
      </c>
      <c r="F6" s="15" t="s">
        <v>811</v>
      </c>
      <c r="G6" s="15" t="s">
        <v>812</v>
      </c>
    </row>
    <row r="7" spans="2:7" s="61" customFormat="1" ht="16.05" customHeight="1" x14ac:dyDescent="0.3">
      <c r="B7" s="382" t="s">
        <v>841</v>
      </c>
      <c r="C7" s="404">
        <v>1.5</v>
      </c>
      <c r="D7" s="404">
        <v>1.5</v>
      </c>
      <c r="E7" s="404">
        <v>1.4</v>
      </c>
      <c r="F7" s="404">
        <v>1.3</v>
      </c>
      <c r="G7" s="404">
        <v>1.5</v>
      </c>
    </row>
    <row r="8" spans="2:7" s="61" customFormat="1" ht="16.05" customHeight="1" x14ac:dyDescent="0.3">
      <c r="B8" s="163" t="s">
        <v>842</v>
      </c>
      <c r="C8" s="422"/>
      <c r="D8" s="422"/>
      <c r="E8" s="422"/>
      <c r="F8" s="422"/>
      <c r="G8" s="422"/>
    </row>
    <row r="9" spans="2:7" s="61" customFormat="1" ht="16.05" customHeight="1" x14ac:dyDescent="0.3">
      <c r="B9" s="487" t="s">
        <v>824</v>
      </c>
      <c r="C9" s="404">
        <v>0.4</v>
      </c>
      <c r="D9" s="404">
        <v>1.2</v>
      </c>
      <c r="E9" s="404">
        <v>1.8</v>
      </c>
      <c r="F9" s="440">
        <v>-0.2</v>
      </c>
      <c r="G9" s="404">
        <v>0</v>
      </c>
    </row>
    <row r="10" spans="2:7" s="61" customFormat="1" ht="16.05" customHeight="1" x14ac:dyDescent="0.3">
      <c r="B10" s="487" t="s">
        <v>825</v>
      </c>
      <c r="C10" s="404">
        <v>3.5</v>
      </c>
      <c r="D10" s="404">
        <v>5.2</v>
      </c>
      <c r="E10" s="404">
        <v>5.8</v>
      </c>
      <c r="F10" s="404">
        <v>2.2000000000000002</v>
      </c>
      <c r="G10" s="404">
        <v>1.9</v>
      </c>
    </row>
    <row r="11" spans="2:7" s="61" customFormat="1" ht="16.05" customHeight="1" x14ac:dyDescent="0.3">
      <c r="B11" s="487" t="s">
        <v>826</v>
      </c>
      <c r="C11" s="404">
        <v>7.8</v>
      </c>
      <c r="D11" s="404">
        <v>10.4</v>
      </c>
      <c r="E11" s="404">
        <v>10.8</v>
      </c>
      <c r="F11" s="404">
        <v>7</v>
      </c>
      <c r="G11" s="404">
        <v>5.0999999999999996</v>
      </c>
    </row>
    <row r="12" spans="2:7" s="61" customFormat="1" ht="16.05" customHeight="1" x14ac:dyDescent="0.3">
      <c r="B12" s="214" t="s">
        <v>840</v>
      </c>
      <c r="C12" s="421">
        <v>5.0999999999999996</v>
      </c>
      <c r="D12" s="421">
        <v>7</v>
      </c>
      <c r="E12" s="421">
        <v>7.5</v>
      </c>
      <c r="F12" s="421">
        <v>4.0999999999999996</v>
      </c>
      <c r="G12" s="421">
        <v>3.1</v>
      </c>
    </row>
    <row r="13" spans="2:7" s="61" customFormat="1" ht="16.05" customHeight="1" x14ac:dyDescent="0.3">
      <c r="B13" s="49" t="s">
        <v>46</v>
      </c>
      <c r="C13" s="488"/>
      <c r="D13" s="489"/>
      <c r="E13" s="489"/>
      <c r="F13" s="489"/>
      <c r="G13" s="489"/>
    </row>
    <row r="14" spans="2:7" s="61" customFormat="1" ht="16.05" customHeight="1" x14ac:dyDescent="0.3">
      <c r="B14" s="13" t="s">
        <v>843</v>
      </c>
      <c r="C14" s="405">
        <v>1.9</v>
      </c>
      <c r="D14" s="405">
        <v>1.9</v>
      </c>
      <c r="E14" s="405">
        <v>1.8</v>
      </c>
      <c r="F14" s="405">
        <v>3.4</v>
      </c>
      <c r="G14" s="405">
        <v>2.5</v>
      </c>
    </row>
    <row r="15" spans="2:7" s="61" customFormat="1" ht="5.0999999999999996" customHeight="1" x14ac:dyDescent="0.3">
      <c r="B15" s="83"/>
      <c r="C15" s="84"/>
      <c r="D15" s="84"/>
      <c r="E15" s="84"/>
      <c r="F15" s="84"/>
      <c r="G15" s="84"/>
    </row>
    <row r="16" spans="2:7" s="59" customFormat="1" ht="81.75" customHeight="1" x14ac:dyDescent="0.25">
      <c r="B16" s="723" t="s">
        <v>1426</v>
      </c>
      <c r="C16" s="728"/>
      <c r="D16" s="728"/>
      <c r="E16" s="728"/>
      <c r="F16" s="728"/>
      <c r="G16" s="728"/>
    </row>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4" ht="14.4" customHeight="1" x14ac:dyDescent="0.3"/>
    <row r="98" spans="2:4" ht="14.4" customHeight="1" x14ac:dyDescent="0.3"/>
    <row r="99" spans="2:4" ht="14.4" customHeight="1" x14ac:dyDescent="0.3">
      <c r="B99" s="732"/>
      <c r="C99" s="733"/>
      <c r="D99" s="733"/>
    </row>
    <row r="100" spans="2:4" ht="14.4" customHeight="1" x14ac:dyDescent="0.3"/>
  </sheetData>
  <mergeCells count="6">
    <mergeCell ref="B3:G3"/>
    <mergeCell ref="B2:G2"/>
    <mergeCell ref="B16:G16"/>
    <mergeCell ref="B99:D99"/>
    <mergeCell ref="B4:G4"/>
    <mergeCell ref="B5:B6"/>
  </mergeCells>
  <hyperlinks>
    <hyperlink ref="B1" location="Indice!A1" display="Ritorna all'indice" xr:uid="{00000000-0004-0000-7000-000000000000}"/>
  </hyperlink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FFE699"/>
  </sheetPr>
  <dimension ref="B1:G111"/>
  <sheetViews>
    <sheetView showGridLines="0" zoomScaleNormal="100" workbookViewId="0"/>
  </sheetViews>
  <sheetFormatPr defaultColWidth="9.21875" defaultRowHeight="14.4" x14ac:dyDescent="0.3"/>
  <cols>
    <col min="1" max="1" width="5.5546875" style="45" customWidth="1"/>
    <col min="2" max="6" width="18.5546875" style="45" customWidth="1"/>
    <col min="7" max="7" width="9.21875" style="45" customWidth="1"/>
    <col min="8" max="16384" width="9.21875" style="45"/>
  </cols>
  <sheetData>
    <row r="1" spans="2:7" s="1" customFormat="1" ht="15" customHeight="1" x14ac:dyDescent="0.25">
      <c r="B1" s="699" t="s">
        <v>0</v>
      </c>
    </row>
    <row r="2" spans="2:7" s="1" customFormat="1" ht="15" customHeight="1" x14ac:dyDescent="0.25">
      <c r="B2" s="736" t="s">
        <v>260</v>
      </c>
      <c r="C2" s="722"/>
      <c r="D2" s="722"/>
      <c r="E2" s="722"/>
      <c r="F2" s="722"/>
    </row>
    <row r="3" spans="2:7" s="1" customFormat="1" ht="15" customHeight="1" x14ac:dyDescent="0.25">
      <c r="B3" s="42" t="s">
        <v>1427</v>
      </c>
      <c r="C3" s="42"/>
      <c r="D3" s="42"/>
      <c r="E3" s="42"/>
      <c r="F3" s="42"/>
      <c r="G3" s="42"/>
    </row>
    <row r="4" spans="2:7" s="59" customFormat="1" ht="15" customHeight="1" x14ac:dyDescent="0.25">
      <c r="B4" s="72" t="s">
        <v>345</v>
      </c>
      <c r="C4" s="304"/>
      <c r="D4" s="304"/>
      <c r="E4" s="304"/>
      <c r="F4" s="304"/>
      <c r="G4" s="304"/>
    </row>
    <row r="5" spans="2:7" ht="12.75" customHeight="1" x14ac:dyDescent="0.3">
      <c r="B5" s="305"/>
      <c r="C5" s="305"/>
      <c r="D5" s="305"/>
      <c r="E5" s="305"/>
      <c r="F5" s="305"/>
      <c r="G5" s="306"/>
    </row>
    <row r="6" spans="2:7" ht="20.399999999999999" customHeight="1" x14ac:dyDescent="0.35">
      <c r="B6" s="307" t="s">
        <v>820</v>
      </c>
    </row>
    <row r="7" spans="2:7" ht="14.4" customHeight="1" x14ac:dyDescent="0.3"/>
    <row r="8" spans="2:7" ht="14.4" customHeight="1" x14ac:dyDescent="0.3"/>
    <row r="9" spans="2:7" ht="14.4" customHeight="1" x14ac:dyDescent="0.3"/>
    <row r="10" spans="2:7" ht="14.4" customHeight="1" x14ac:dyDescent="0.3"/>
    <row r="11" spans="2:7" ht="14.4" customHeight="1" x14ac:dyDescent="0.3"/>
    <row r="12" spans="2:7" ht="14.4" customHeight="1" x14ac:dyDescent="0.3"/>
    <row r="13" spans="2:7" ht="14.4" customHeight="1" x14ac:dyDescent="0.3"/>
    <row r="14" spans="2:7" ht="14.4" customHeight="1" x14ac:dyDescent="0.3"/>
    <row r="15" spans="2:7" ht="14.4" customHeight="1" x14ac:dyDescent="0.3"/>
    <row r="16" spans="2:7"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6" ht="14.4" customHeight="1" x14ac:dyDescent="0.3"/>
    <row r="98" spans="2:6" ht="14.4" customHeight="1" x14ac:dyDescent="0.3"/>
    <row r="99" spans="2:6" ht="14.4" customHeight="1" x14ac:dyDescent="0.3"/>
    <row r="100" spans="2:6" ht="14.4" customHeight="1" x14ac:dyDescent="0.3"/>
    <row r="101" spans="2:6" ht="14.4" customHeight="1" x14ac:dyDescent="0.3"/>
    <row r="102" spans="2:6" ht="14.4" customHeight="1" x14ac:dyDescent="0.3"/>
    <row r="103" spans="2:6" ht="14.4" customHeight="1" x14ac:dyDescent="0.3"/>
    <row r="104" spans="2:6" ht="14.4" customHeight="1" x14ac:dyDescent="0.3"/>
    <row r="105" spans="2:6" ht="14.4" customHeight="1" x14ac:dyDescent="0.3"/>
    <row r="106" spans="2:6" ht="14.4" customHeight="1" x14ac:dyDescent="0.3"/>
    <row r="107" spans="2:6" ht="14.4" customHeight="1" x14ac:dyDescent="0.3"/>
    <row r="108" spans="2:6" ht="14.4" customHeight="1" x14ac:dyDescent="0.3"/>
    <row r="109" spans="2:6" ht="14.4" customHeight="1" x14ac:dyDescent="0.3"/>
    <row r="110" spans="2:6" ht="14.4" customHeight="1" x14ac:dyDescent="0.3">
      <c r="B110" s="732"/>
      <c r="C110" s="733"/>
      <c r="D110" s="733"/>
      <c r="E110" s="733"/>
      <c r="F110" s="733"/>
    </row>
    <row r="111" spans="2:6" ht="14.4" customHeight="1" x14ac:dyDescent="0.3"/>
  </sheetData>
  <mergeCells count="2">
    <mergeCell ref="B2:F2"/>
    <mergeCell ref="B110:F110"/>
  </mergeCells>
  <hyperlinks>
    <hyperlink ref="B1" location="Indice!A1" display="Ritorna all'indice" xr:uid="{00000000-0004-0000-7100-000000000000}"/>
  </hyperlink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9999FF"/>
  </sheetPr>
  <dimension ref="B1:H155"/>
  <sheetViews>
    <sheetView showGridLines="0" zoomScaleNormal="100" workbookViewId="0"/>
  </sheetViews>
  <sheetFormatPr defaultColWidth="8.5546875" defaultRowHeight="13.8" x14ac:dyDescent="0.25"/>
  <cols>
    <col min="1" max="1" width="5.5546875" style="11" customWidth="1"/>
    <col min="2" max="2" width="35.5546875" style="11" customWidth="1"/>
    <col min="3" max="3" width="10.21875" style="11" customWidth="1"/>
    <col min="4" max="4" width="10" style="11" customWidth="1"/>
    <col min="5" max="5" width="9.5546875" style="11" customWidth="1"/>
    <col min="6" max="6" width="8.5546875" style="11" customWidth="1"/>
    <col min="7" max="16384" width="8.5546875" style="11"/>
  </cols>
  <sheetData>
    <row r="1" spans="2:6" s="1" customFormat="1" ht="15" customHeight="1" x14ac:dyDescent="0.25">
      <c r="B1" s="699" t="s">
        <v>0</v>
      </c>
    </row>
    <row r="2" spans="2:6" s="223" customFormat="1" ht="15" customHeight="1" x14ac:dyDescent="0.3">
      <c r="B2" s="721" t="s">
        <v>262</v>
      </c>
      <c r="C2" s="786"/>
      <c r="D2" s="786"/>
      <c r="E2" s="786"/>
      <c r="F2" s="786"/>
    </row>
    <row r="3" spans="2:6" s="223" customFormat="1" ht="15" customHeight="1" x14ac:dyDescent="0.3">
      <c r="B3" s="726" t="s">
        <v>263</v>
      </c>
      <c r="C3" s="786"/>
      <c r="D3" s="786"/>
      <c r="E3" s="786"/>
      <c r="F3" s="786"/>
    </row>
    <row r="4" spans="2:6" s="57" customFormat="1" ht="27.6" customHeight="1" x14ac:dyDescent="0.3">
      <c r="B4" s="828" t="s">
        <v>1045</v>
      </c>
      <c r="C4" s="730"/>
      <c r="D4" s="730"/>
      <c r="E4" s="730"/>
      <c r="F4" s="730"/>
    </row>
    <row r="5" spans="2:6" s="59" customFormat="1" ht="15" customHeight="1" x14ac:dyDescent="0.3">
      <c r="B5" s="335"/>
      <c r="C5" s="9"/>
      <c r="D5" s="9">
        <v>2024</v>
      </c>
      <c r="E5" s="724">
        <v>2025</v>
      </c>
      <c r="F5" s="725"/>
    </row>
    <row r="6" spans="2:6" s="59" customFormat="1" ht="33" customHeight="1" x14ac:dyDescent="0.25">
      <c r="B6" s="336"/>
      <c r="C6" s="14" t="s">
        <v>847</v>
      </c>
      <c r="D6" s="14" t="s">
        <v>848</v>
      </c>
      <c r="E6" s="14" t="s">
        <v>847</v>
      </c>
      <c r="F6" s="14" t="s">
        <v>323</v>
      </c>
    </row>
    <row r="7" spans="2:6" s="59" customFormat="1" ht="15" customHeight="1" x14ac:dyDescent="0.25">
      <c r="B7" s="16" t="s">
        <v>849</v>
      </c>
      <c r="C7" s="17">
        <v>151</v>
      </c>
      <c r="D7" s="26"/>
      <c r="E7" s="17">
        <v>131</v>
      </c>
      <c r="F7" s="26"/>
    </row>
    <row r="8" spans="2:6" s="59" customFormat="1" ht="15" customHeight="1" x14ac:dyDescent="0.25">
      <c r="B8" s="16" t="s">
        <v>850</v>
      </c>
      <c r="C8" s="19">
        <v>689124</v>
      </c>
      <c r="D8" s="20">
        <v>0.66788206009185114</v>
      </c>
      <c r="E8" s="19">
        <v>694452</v>
      </c>
      <c r="F8" s="20">
        <v>0.77315548435406001</v>
      </c>
    </row>
    <row r="9" spans="2:6" s="59" customFormat="1" ht="15" customHeight="1" x14ac:dyDescent="0.25">
      <c r="B9" s="16" t="s">
        <v>319</v>
      </c>
      <c r="C9" s="19">
        <v>659908</v>
      </c>
      <c r="D9" s="20">
        <v>0.82273655776803345</v>
      </c>
      <c r="E9" s="19">
        <v>665958</v>
      </c>
      <c r="F9" s="20">
        <v>0.91679446225838568</v>
      </c>
    </row>
    <row r="10" spans="2:6" s="59" customFormat="1" ht="15" customHeight="1" x14ac:dyDescent="0.25">
      <c r="B10" s="16" t="s">
        <v>1046</v>
      </c>
      <c r="C10" s="19">
        <v>28264</v>
      </c>
      <c r="D10" s="20"/>
      <c r="E10" s="19">
        <v>30069</v>
      </c>
      <c r="F10" s="20"/>
    </row>
    <row r="11" spans="2:6" s="59" customFormat="1" ht="15" customHeight="1" x14ac:dyDescent="0.25">
      <c r="B11" s="16" t="s">
        <v>1047</v>
      </c>
      <c r="C11" s="19">
        <v>82638</v>
      </c>
      <c r="D11" s="20">
        <v>-14.26792957848761</v>
      </c>
      <c r="E11" s="19">
        <v>80958</v>
      </c>
      <c r="F11" s="20">
        <v>-2.032963043636105</v>
      </c>
    </row>
    <row r="12" spans="2:6" s="59" customFormat="1" ht="15" customHeight="1" x14ac:dyDescent="0.25">
      <c r="B12" s="16" t="s">
        <v>1048</v>
      </c>
      <c r="C12" s="19">
        <v>77924</v>
      </c>
      <c r="D12" s="20">
        <v>-15.37542625051584</v>
      </c>
      <c r="E12" s="19">
        <v>76339.833877877012</v>
      </c>
      <c r="F12" s="20">
        <v>-2.032963043636093</v>
      </c>
    </row>
    <row r="13" spans="2:6" s="59" customFormat="1" ht="15" customHeight="1" x14ac:dyDescent="0.25">
      <c r="B13" s="16" t="s">
        <v>321</v>
      </c>
      <c r="C13" s="19">
        <v>4585.9131580000003</v>
      </c>
      <c r="D13" s="20">
        <v>7.5658357970854304</v>
      </c>
      <c r="E13" s="19">
        <v>4789.028507</v>
      </c>
      <c r="F13" s="20">
        <v>4.4291145951089517</v>
      </c>
    </row>
    <row r="14" spans="2:6" s="59" customFormat="1" ht="15" customHeight="1" x14ac:dyDescent="0.25">
      <c r="B14" s="16" t="s">
        <v>852</v>
      </c>
      <c r="C14" s="19">
        <v>5187</v>
      </c>
      <c r="D14" s="20">
        <v>16.69291338582677</v>
      </c>
      <c r="E14" s="19">
        <v>5228</v>
      </c>
      <c r="F14" s="20">
        <v>0.79043763254289523</v>
      </c>
    </row>
    <row r="15" spans="2:6" s="59" customFormat="1" ht="15" customHeight="1" x14ac:dyDescent="0.25">
      <c r="B15" s="13" t="s">
        <v>1011</v>
      </c>
      <c r="C15" s="253">
        <v>69667.075916000002</v>
      </c>
      <c r="D15" s="152">
        <v>3.772885843061013</v>
      </c>
      <c r="E15" s="253">
        <v>71885.514685000002</v>
      </c>
      <c r="F15" s="152">
        <v>3.1843431632968988</v>
      </c>
    </row>
    <row r="16" spans="2:6" s="59" customFormat="1" ht="5.0999999999999996" customHeight="1" x14ac:dyDescent="0.25">
      <c r="B16" s="83"/>
      <c r="C16" s="117"/>
      <c r="D16" s="67"/>
      <c r="E16" s="117"/>
      <c r="F16" s="67"/>
    </row>
    <row r="17" spans="2:6" s="59" customFormat="1" ht="12" customHeight="1" x14ac:dyDescent="0.25">
      <c r="B17" s="756"/>
      <c r="C17" s="728"/>
      <c r="D17" s="728"/>
      <c r="E17" s="728"/>
      <c r="F17" s="728"/>
    </row>
    <row r="18" spans="2:6" s="59" customFormat="1" ht="15" customHeight="1" x14ac:dyDescent="0.25">
      <c r="B18" s="83"/>
      <c r="C18" s="117"/>
      <c r="D18" s="67"/>
      <c r="E18" s="117"/>
      <c r="F18" s="67"/>
    </row>
    <row r="19" spans="2:6" ht="13.8" customHeight="1" x14ac:dyDescent="0.25"/>
    <row r="20" spans="2:6" ht="13.8" customHeight="1" x14ac:dyDescent="0.25"/>
    <row r="21" spans="2:6" ht="13.8" customHeight="1" x14ac:dyDescent="0.25"/>
    <row r="22" spans="2:6" ht="13.8" customHeight="1" x14ac:dyDescent="0.25"/>
    <row r="23" spans="2:6" ht="13.8" customHeight="1" x14ac:dyDescent="0.25"/>
    <row r="24" spans="2:6" ht="13.8" customHeight="1" x14ac:dyDescent="0.25"/>
    <row r="25" spans="2:6" ht="13.8" customHeight="1" x14ac:dyDescent="0.25"/>
    <row r="26" spans="2:6" ht="13.8" customHeight="1" x14ac:dyDescent="0.25"/>
    <row r="27" spans="2:6" ht="13.8" customHeight="1" x14ac:dyDescent="0.25"/>
    <row r="28" spans="2:6" ht="13.8" customHeight="1" x14ac:dyDescent="0.25"/>
    <row r="29" spans="2:6" ht="13.8" customHeight="1" x14ac:dyDescent="0.25">
      <c r="B29" s="337"/>
    </row>
    <row r="30" spans="2:6" ht="13.8" customHeight="1" x14ac:dyDescent="0.25"/>
    <row r="31" spans="2:6" ht="13.8" customHeight="1" x14ac:dyDescent="0.25">
      <c r="B31" s="338"/>
    </row>
    <row r="32" spans="2:6" ht="13.8" customHeight="1" x14ac:dyDescent="0.25">
      <c r="B32" s="337"/>
    </row>
    <row r="33" spans="2:2" ht="13.8" customHeight="1" x14ac:dyDescent="0.25"/>
    <row r="34" spans="2:2" ht="13.8" customHeight="1" x14ac:dyDescent="0.25"/>
    <row r="35" spans="2:2" ht="13.8" customHeight="1" x14ac:dyDescent="0.25"/>
    <row r="36" spans="2:2" ht="13.8" customHeight="1" x14ac:dyDescent="0.25"/>
    <row r="37" spans="2:2" ht="13.8" customHeight="1" x14ac:dyDescent="0.25"/>
    <row r="38" spans="2:2" ht="13.8" customHeight="1" x14ac:dyDescent="0.25"/>
    <row r="39" spans="2:2" ht="13.8" customHeight="1" x14ac:dyDescent="0.25"/>
    <row r="40" spans="2:2" ht="13.8" customHeight="1" x14ac:dyDescent="0.25"/>
    <row r="41" spans="2:2" ht="13.8" customHeight="1" x14ac:dyDescent="0.25">
      <c r="B41" s="337"/>
    </row>
    <row r="42" spans="2:2" ht="13.8" customHeight="1" x14ac:dyDescent="0.25">
      <c r="B42" s="339"/>
    </row>
    <row r="43" spans="2:2" ht="13.8" customHeight="1" x14ac:dyDescent="0.25">
      <c r="B43" s="338"/>
    </row>
    <row r="44" spans="2:2" ht="13.8" customHeight="1" x14ac:dyDescent="0.25"/>
    <row r="45" spans="2:2" ht="13.8" customHeight="1" x14ac:dyDescent="0.25"/>
    <row r="46" spans="2:2" ht="13.8" customHeight="1" x14ac:dyDescent="0.25"/>
    <row r="47" spans="2:2" ht="13.8" customHeight="1" x14ac:dyDescent="0.25"/>
    <row r="48" spans="2:2" ht="13.8" customHeight="1" x14ac:dyDescent="0.25"/>
    <row r="49" spans="2:2" ht="13.8" customHeight="1" x14ac:dyDescent="0.25"/>
    <row r="50" spans="2:2" ht="13.8" customHeight="1" x14ac:dyDescent="0.25"/>
    <row r="51" spans="2:2" ht="13.8" customHeight="1" x14ac:dyDescent="0.25"/>
    <row r="52" spans="2:2" ht="13.8" customHeight="1" x14ac:dyDescent="0.25"/>
    <row r="53" spans="2:2" ht="13.8" customHeight="1" x14ac:dyDescent="0.25"/>
    <row r="54" spans="2:2" ht="13.8" customHeight="1" x14ac:dyDescent="0.25"/>
    <row r="55" spans="2:2" ht="13.8" customHeight="1" x14ac:dyDescent="0.25"/>
    <row r="56" spans="2:2" ht="13.8" customHeight="1" x14ac:dyDescent="0.25"/>
    <row r="57" spans="2:2" ht="13.8" customHeight="1" x14ac:dyDescent="0.25"/>
    <row r="58" spans="2:2" ht="13.8" customHeight="1" x14ac:dyDescent="0.25"/>
    <row r="59" spans="2:2" ht="13.8" customHeight="1" x14ac:dyDescent="0.25"/>
    <row r="60" spans="2:2" ht="13.8" customHeight="1" x14ac:dyDescent="0.25"/>
    <row r="61" spans="2:2" ht="13.8" customHeight="1" x14ac:dyDescent="0.25"/>
    <row r="62" spans="2:2" ht="13.8" customHeight="1" x14ac:dyDescent="0.25"/>
    <row r="63" spans="2:2" ht="13.8" customHeight="1" x14ac:dyDescent="0.25"/>
    <row r="64" spans="2:2" ht="13.8" customHeight="1" x14ac:dyDescent="0.25">
      <c r="B64" s="337"/>
    </row>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spans="2:8" ht="13.8" customHeight="1" x14ac:dyDescent="0.25">
      <c r="B81" s="337"/>
    </row>
    <row r="82" spans="2:8" ht="13.8" customHeight="1" x14ac:dyDescent="0.25"/>
    <row r="83" spans="2:8" ht="13.8" customHeight="1" x14ac:dyDescent="0.25">
      <c r="B83" s="338"/>
    </row>
    <row r="84" spans="2:8" ht="13.8" customHeight="1" x14ac:dyDescent="0.25">
      <c r="B84" s="337"/>
    </row>
    <row r="85" spans="2:8" ht="13.8" customHeight="1" x14ac:dyDescent="0.25"/>
    <row r="86" spans="2:8" ht="13.8" customHeight="1" x14ac:dyDescent="0.25"/>
    <row r="87" spans="2:8" ht="13.8" customHeight="1" x14ac:dyDescent="0.25"/>
    <row r="88" spans="2:8" ht="13.8" customHeight="1" x14ac:dyDescent="0.25"/>
    <row r="89" spans="2:8" ht="13.8" customHeight="1" x14ac:dyDescent="0.25"/>
    <row r="90" spans="2:8" ht="13.8" customHeight="1" x14ac:dyDescent="0.25"/>
    <row r="91" spans="2:8" ht="13.8" customHeight="1" x14ac:dyDescent="0.25"/>
    <row r="92" spans="2:8" ht="13.8" customHeight="1" x14ac:dyDescent="0.25"/>
    <row r="93" spans="2:8" ht="13.8" customHeight="1" x14ac:dyDescent="0.25"/>
    <row r="94" spans="2:8" ht="13.8" customHeight="1" x14ac:dyDescent="0.25">
      <c r="C94" s="340"/>
      <c r="D94" s="340"/>
      <c r="E94" s="340"/>
      <c r="F94" s="340"/>
      <c r="G94" s="340"/>
      <c r="H94" s="340"/>
    </row>
    <row r="95" spans="2:8" ht="13.8" customHeight="1" x14ac:dyDescent="0.25"/>
    <row r="96" spans="2:8" ht="13.8" customHeight="1" x14ac:dyDescent="0.25"/>
    <row r="97" spans="2:2" ht="13.8" customHeight="1" x14ac:dyDescent="0.25"/>
    <row r="98" spans="2:2" ht="13.8" customHeight="1" x14ac:dyDescent="0.25"/>
    <row r="99" spans="2:2" ht="13.8" customHeight="1" x14ac:dyDescent="0.25"/>
    <row r="100" spans="2:2" ht="13.8" customHeight="1" x14ac:dyDescent="0.25"/>
    <row r="101" spans="2:2" ht="13.8" customHeight="1" x14ac:dyDescent="0.25">
      <c r="B101" s="340"/>
    </row>
    <row r="102" spans="2:2" ht="13.8" customHeight="1" x14ac:dyDescent="0.25">
      <c r="B102" s="337"/>
    </row>
    <row r="103" spans="2:2" ht="13.8" customHeight="1" x14ac:dyDescent="0.25"/>
    <row r="104" spans="2:2" ht="13.8" customHeight="1" x14ac:dyDescent="0.25"/>
    <row r="105" spans="2:2" ht="13.8" customHeight="1" x14ac:dyDescent="0.25"/>
    <row r="106" spans="2:2" ht="13.8" customHeight="1" x14ac:dyDescent="0.25"/>
    <row r="107" spans="2:2" ht="13.8" customHeight="1" x14ac:dyDescent="0.25"/>
    <row r="108" spans="2:2" ht="13.8" customHeight="1" x14ac:dyDescent="0.25"/>
    <row r="109" spans="2:2" ht="13.8" customHeight="1" x14ac:dyDescent="0.25"/>
    <row r="110" spans="2:2" ht="13.8" customHeight="1" x14ac:dyDescent="0.25"/>
    <row r="111" spans="2:2" ht="13.8" customHeight="1" x14ac:dyDescent="0.25"/>
    <row r="112" spans="2:2" ht="13.8" customHeight="1" x14ac:dyDescent="0.25"/>
    <row r="113" spans="2:3" ht="13.8" customHeight="1" x14ac:dyDescent="0.25"/>
    <row r="114" spans="2:3" ht="13.8" customHeight="1" x14ac:dyDescent="0.25"/>
    <row r="115" spans="2:3" ht="13.8" customHeight="1" x14ac:dyDescent="0.25"/>
    <row r="116" spans="2:3" ht="13.8" customHeight="1" x14ac:dyDescent="0.25"/>
    <row r="117" spans="2:3" ht="13.8" customHeight="1" x14ac:dyDescent="0.25"/>
    <row r="118" spans="2:3" ht="13.8" customHeight="1" x14ac:dyDescent="0.25"/>
    <row r="119" spans="2:3" ht="13.8" customHeight="1" x14ac:dyDescent="0.25">
      <c r="B119" s="720"/>
      <c r="C119" s="719"/>
    </row>
    <row r="120" spans="2:3" ht="13.8" customHeight="1" x14ac:dyDescent="0.25"/>
    <row r="121" spans="2:3" ht="13.8" customHeight="1" x14ac:dyDescent="0.25"/>
    <row r="122" spans="2:3" ht="13.8" customHeight="1" x14ac:dyDescent="0.25"/>
    <row r="123" spans="2:3" ht="13.8" customHeight="1" x14ac:dyDescent="0.25"/>
    <row r="124" spans="2:3" ht="13.8" customHeight="1" x14ac:dyDescent="0.25"/>
    <row r="125" spans="2:3" ht="13.8" customHeight="1" x14ac:dyDescent="0.25"/>
    <row r="126" spans="2:3" ht="13.8" customHeight="1" x14ac:dyDescent="0.25"/>
    <row r="127" spans="2:3" ht="13.8" customHeight="1" x14ac:dyDescent="0.25"/>
    <row r="128" spans="2:3" ht="13.8" customHeight="1" x14ac:dyDescent="0.25"/>
    <row r="129" spans="2:2" ht="13.8" customHeight="1" x14ac:dyDescent="0.25"/>
    <row r="130" spans="2:2" ht="13.8" customHeight="1" x14ac:dyDescent="0.25"/>
    <row r="131" spans="2:2" ht="13.8" customHeight="1" x14ac:dyDescent="0.25"/>
    <row r="132" spans="2:2" ht="13.8" customHeight="1" x14ac:dyDescent="0.25"/>
    <row r="133" spans="2:2" ht="13.8" customHeight="1" x14ac:dyDescent="0.25"/>
    <row r="134" spans="2:2" ht="13.8" customHeight="1" x14ac:dyDescent="0.25"/>
    <row r="135" spans="2:2" ht="13.8" customHeight="1" x14ac:dyDescent="0.25"/>
    <row r="136" spans="2:2" ht="13.8" customHeight="1" x14ac:dyDescent="0.25"/>
    <row r="137" spans="2:2" ht="13.8" customHeight="1" x14ac:dyDescent="0.25">
      <c r="B137" s="337"/>
    </row>
    <row r="138" spans="2:2" ht="13.8" customHeight="1" x14ac:dyDescent="0.25"/>
    <row r="139" spans="2:2" ht="13.8" customHeight="1" x14ac:dyDescent="0.25"/>
    <row r="140" spans="2:2" ht="13.8" customHeight="1" x14ac:dyDescent="0.25"/>
    <row r="141" spans="2:2" ht="13.8" customHeight="1" x14ac:dyDescent="0.25"/>
    <row r="142" spans="2:2" ht="13.8" customHeight="1" x14ac:dyDescent="0.25"/>
    <row r="143" spans="2:2" ht="13.8" customHeight="1" x14ac:dyDescent="0.25"/>
    <row r="144" spans="2:2" ht="13.8" customHeight="1" x14ac:dyDescent="0.25"/>
    <row r="145" spans="2:2" ht="13.8" customHeight="1" x14ac:dyDescent="0.25"/>
    <row r="146" spans="2:2" ht="13.8" customHeight="1" x14ac:dyDescent="0.25"/>
    <row r="147" spans="2:2" ht="13.8" customHeight="1" x14ac:dyDescent="0.25"/>
    <row r="148" spans="2:2" ht="13.8" customHeight="1" x14ac:dyDescent="0.25"/>
    <row r="149" spans="2:2" ht="13.8" customHeight="1" x14ac:dyDescent="0.25"/>
    <row r="150" spans="2:2" ht="13.8" customHeight="1" x14ac:dyDescent="0.25"/>
    <row r="151" spans="2:2" ht="13.8" customHeight="1" x14ac:dyDescent="0.25"/>
    <row r="152" spans="2:2" ht="13.8" customHeight="1" x14ac:dyDescent="0.25">
      <c r="B152" s="338"/>
    </row>
    <row r="153" spans="2:2" ht="13.8" customHeight="1" x14ac:dyDescent="0.25"/>
    <row r="154" spans="2:2" ht="13.8" customHeight="1" x14ac:dyDescent="0.25">
      <c r="B154" s="160"/>
    </row>
    <row r="155" spans="2:2" ht="13.8" customHeight="1" x14ac:dyDescent="0.25"/>
  </sheetData>
  <mergeCells count="6">
    <mergeCell ref="B119:C119"/>
    <mergeCell ref="B4:F4"/>
    <mergeCell ref="B2:F2"/>
    <mergeCell ref="B3:F3"/>
    <mergeCell ref="E5:F5"/>
    <mergeCell ref="B17:F17"/>
  </mergeCells>
  <hyperlinks>
    <hyperlink ref="B1" location="Indice!A1" display="Ritorna all'indice" xr:uid="{00000000-0004-0000-7200-000000000000}"/>
  </hyperlink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9999FF"/>
  </sheetPr>
  <dimension ref="B1:M120"/>
  <sheetViews>
    <sheetView showGridLines="0" zoomScaleNormal="100" workbookViewId="0"/>
  </sheetViews>
  <sheetFormatPr defaultColWidth="8.5546875" defaultRowHeight="14.4" x14ac:dyDescent="0.3"/>
  <cols>
    <col min="1" max="1" width="5.5546875" style="45" customWidth="1"/>
    <col min="2" max="2" width="15.21875" style="45" customWidth="1"/>
    <col min="3" max="13" width="6.5546875" style="45" customWidth="1"/>
    <col min="14" max="14" width="8.5546875" style="45" customWidth="1"/>
    <col min="15" max="16384" width="8.5546875" style="45"/>
  </cols>
  <sheetData>
    <row r="1" spans="2:13" s="1" customFormat="1" ht="15" customHeight="1" x14ac:dyDescent="0.25">
      <c r="B1" s="699" t="s">
        <v>0</v>
      </c>
    </row>
    <row r="2" spans="2:13" s="1" customFormat="1" ht="15" customHeight="1" x14ac:dyDescent="0.25">
      <c r="B2" s="736" t="s">
        <v>264</v>
      </c>
      <c r="C2" s="722"/>
      <c r="D2" s="722"/>
      <c r="E2" s="722"/>
      <c r="F2" s="722"/>
      <c r="G2" s="722"/>
      <c r="H2" s="722"/>
      <c r="I2" s="722"/>
      <c r="J2" s="722"/>
      <c r="K2" s="722"/>
      <c r="L2" s="722"/>
      <c r="M2" s="722"/>
    </row>
    <row r="3" spans="2:13" s="1" customFormat="1" ht="15" customHeight="1" x14ac:dyDescent="0.25">
      <c r="B3" s="726" t="s">
        <v>265</v>
      </c>
      <c r="C3" s="722"/>
      <c r="D3" s="722"/>
      <c r="E3" s="722"/>
      <c r="F3" s="722"/>
      <c r="G3" s="722"/>
      <c r="H3" s="722"/>
      <c r="I3" s="722"/>
      <c r="J3" s="722"/>
      <c r="K3" s="722"/>
      <c r="L3" s="722"/>
      <c r="M3" s="722"/>
    </row>
    <row r="4" spans="2:13" s="57" customFormat="1" ht="15" customHeight="1" x14ac:dyDescent="0.3">
      <c r="B4" s="72" t="s">
        <v>333</v>
      </c>
      <c r="C4" s="72"/>
      <c r="D4" s="72"/>
      <c r="E4" s="72"/>
      <c r="F4" s="72"/>
      <c r="G4" s="72"/>
      <c r="H4" s="72"/>
      <c r="I4" s="72"/>
      <c r="J4" s="72"/>
      <c r="K4" s="72"/>
      <c r="L4" s="72"/>
      <c r="M4" s="72"/>
    </row>
    <row r="5" spans="2:13" s="59" customFormat="1" ht="17.100000000000001" customHeight="1" x14ac:dyDescent="0.25">
      <c r="B5" s="469"/>
      <c r="C5" s="87">
        <v>2015</v>
      </c>
      <c r="D5" s="87">
        <v>2016</v>
      </c>
      <c r="E5" s="87">
        <v>2017</v>
      </c>
      <c r="F5" s="87">
        <v>2018</v>
      </c>
      <c r="G5" s="87">
        <v>2019</v>
      </c>
      <c r="H5" s="87">
        <v>2020</v>
      </c>
      <c r="I5" s="87">
        <v>2021</v>
      </c>
      <c r="J5" s="87">
        <v>2022</v>
      </c>
      <c r="K5" s="87">
        <v>2023</v>
      </c>
      <c r="L5" s="87">
        <v>2024</v>
      </c>
      <c r="M5" s="87">
        <v>2025</v>
      </c>
    </row>
    <row r="6" spans="2:13" s="59" customFormat="1" ht="15" customHeight="1" x14ac:dyDescent="0.25">
      <c r="B6" s="266" t="s">
        <v>329</v>
      </c>
      <c r="C6" s="161">
        <v>304</v>
      </c>
      <c r="D6" s="161">
        <v>294</v>
      </c>
      <c r="E6" s="161">
        <v>259</v>
      </c>
      <c r="F6" s="161">
        <v>251</v>
      </c>
      <c r="G6" s="161">
        <v>235</v>
      </c>
      <c r="H6" s="161">
        <v>226</v>
      </c>
      <c r="I6" s="161">
        <v>204</v>
      </c>
      <c r="J6" s="161">
        <v>191</v>
      </c>
      <c r="K6" s="161">
        <v>161</v>
      </c>
      <c r="L6" s="161">
        <v>151</v>
      </c>
      <c r="M6" s="161">
        <v>131</v>
      </c>
    </row>
    <row r="7" spans="2:13" s="59" customFormat="1" ht="15" customHeight="1" x14ac:dyDescent="0.25">
      <c r="B7" s="163" t="s">
        <v>1049</v>
      </c>
      <c r="C7" s="162">
        <v>196</v>
      </c>
      <c r="D7" s="162">
        <v>187</v>
      </c>
      <c r="E7" s="162">
        <v>174</v>
      </c>
      <c r="F7" s="162">
        <v>170</v>
      </c>
      <c r="G7" s="162">
        <v>161</v>
      </c>
      <c r="H7" s="162">
        <v>154</v>
      </c>
      <c r="I7" s="162">
        <v>136</v>
      </c>
      <c r="J7" s="162">
        <v>125</v>
      </c>
      <c r="K7" s="162">
        <v>116</v>
      </c>
      <c r="L7" s="162">
        <v>106</v>
      </c>
      <c r="M7" s="162">
        <v>96</v>
      </c>
    </row>
    <row r="8" spans="2:13" s="59" customFormat="1" ht="15" customHeight="1" x14ac:dyDescent="0.25">
      <c r="B8" s="214" t="s">
        <v>1050</v>
      </c>
      <c r="C8" s="116">
        <v>108</v>
      </c>
      <c r="D8" s="116">
        <v>107</v>
      </c>
      <c r="E8" s="116">
        <v>85</v>
      </c>
      <c r="F8" s="116">
        <v>81</v>
      </c>
      <c r="G8" s="116">
        <v>74</v>
      </c>
      <c r="H8" s="116">
        <v>72</v>
      </c>
      <c r="I8" s="116">
        <v>68</v>
      </c>
      <c r="J8" s="116">
        <v>66</v>
      </c>
      <c r="K8" s="116">
        <v>45</v>
      </c>
      <c r="L8" s="116">
        <v>45</v>
      </c>
      <c r="M8" s="116">
        <v>35</v>
      </c>
    </row>
    <row r="9" spans="2:13" ht="14.4" customHeight="1" x14ac:dyDescent="0.3"/>
    <row r="10" spans="2:13" ht="14.4" customHeight="1" x14ac:dyDescent="0.3"/>
    <row r="11" spans="2:13" ht="14.4" customHeight="1" x14ac:dyDescent="0.3"/>
    <row r="12" spans="2:13" ht="14.4" customHeight="1" x14ac:dyDescent="0.3"/>
    <row r="13" spans="2:13" ht="14.4" customHeight="1" x14ac:dyDescent="0.3"/>
    <row r="14" spans="2:13" ht="14.4" customHeight="1" x14ac:dyDescent="0.3"/>
    <row r="15" spans="2:13" ht="14.4" customHeight="1" x14ac:dyDescent="0.3"/>
    <row r="16" spans="2:13"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3" ht="14.4" customHeight="1" x14ac:dyDescent="0.3"/>
    <row r="114" spans="2:3" ht="14.4" customHeight="1" x14ac:dyDescent="0.3"/>
    <row r="115" spans="2:3" ht="14.4" customHeight="1" x14ac:dyDescent="0.3"/>
    <row r="116" spans="2:3" ht="14.4" customHeight="1" x14ac:dyDescent="0.3"/>
    <row r="117" spans="2:3" ht="14.4" customHeight="1" x14ac:dyDescent="0.3"/>
    <row r="118" spans="2:3" ht="14.4" customHeight="1" x14ac:dyDescent="0.3"/>
    <row r="119" spans="2:3" ht="14.4" customHeight="1" x14ac:dyDescent="0.3">
      <c r="B119" s="732"/>
      <c r="C119" s="733"/>
    </row>
    <row r="120" spans="2:3" ht="14.4" customHeight="1" x14ac:dyDescent="0.3"/>
  </sheetData>
  <mergeCells count="3">
    <mergeCell ref="B3:M3"/>
    <mergeCell ref="B2:M2"/>
    <mergeCell ref="B119:C119"/>
  </mergeCells>
  <hyperlinks>
    <hyperlink ref="B1" location="Indice!A1" display="Ritorna all'indice" xr:uid="{00000000-0004-0000-7300-000000000000}"/>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9999FF"/>
  </sheetPr>
  <dimension ref="B1:J120"/>
  <sheetViews>
    <sheetView showGridLines="0" zoomScaleNormal="100" workbookViewId="0"/>
  </sheetViews>
  <sheetFormatPr defaultColWidth="8.5546875" defaultRowHeight="14.4" x14ac:dyDescent="0.3"/>
  <cols>
    <col min="1" max="1" width="5.5546875" style="45" customWidth="1"/>
    <col min="2" max="2" width="38.21875" style="45" customWidth="1"/>
    <col min="3" max="8" width="9.5546875" style="45" customWidth="1"/>
    <col min="9" max="9" width="8.5546875" style="45" customWidth="1"/>
    <col min="10" max="16384" width="8.5546875" style="45"/>
  </cols>
  <sheetData>
    <row r="1" spans="2:10" s="1" customFormat="1" ht="15" customHeight="1" x14ac:dyDescent="0.25">
      <c r="B1" s="699" t="s">
        <v>0</v>
      </c>
    </row>
    <row r="2" spans="2:10" s="1" customFormat="1" ht="15" customHeight="1" x14ac:dyDescent="0.25">
      <c r="B2" s="736" t="s">
        <v>266</v>
      </c>
      <c r="C2" s="722"/>
      <c r="D2" s="722"/>
      <c r="E2" s="722"/>
      <c r="F2" s="722"/>
      <c r="G2" s="722"/>
      <c r="H2" s="722"/>
    </row>
    <row r="3" spans="2:10" s="1" customFormat="1" ht="15" customHeight="1" x14ac:dyDescent="0.25">
      <c r="B3" s="726" t="s">
        <v>267</v>
      </c>
      <c r="C3" s="722"/>
      <c r="D3" s="722"/>
      <c r="E3" s="722"/>
      <c r="F3" s="722"/>
      <c r="G3" s="722"/>
      <c r="H3" s="722"/>
    </row>
    <row r="4" spans="2:10" s="57" customFormat="1" ht="15" customHeight="1" x14ac:dyDescent="0.3">
      <c r="B4" s="72" t="s">
        <v>1051</v>
      </c>
      <c r="C4" s="72"/>
      <c r="D4" s="72"/>
      <c r="E4" s="72"/>
      <c r="F4" s="72"/>
      <c r="G4" s="72"/>
      <c r="H4" s="72"/>
    </row>
    <row r="5" spans="2:10" s="59" customFormat="1" ht="17.100000000000001" customHeight="1" x14ac:dyDescent="0.3">
      <c r="B5" s="741"/>
      <c r="C5" s="761" t="s">
        <v>317</v>
      </c>
      <c r="D5" s="725"/>
      <c r="E5" s="761" t="s">
        <v>1052</v>
      </c>
      <c r="F5" s="725"/>
      <c r="G5" s="761" t="s">
        <v>1053</v>
      </c>
      <c r="H5" s="725"/>
    </row>
    <row r="6" spans="2:10" s="59" customFormat="1" ht="17.100000000000001" customHeight="1" x14ac:dyDescent="0.25">
      <c r="B6" s="717"/>
      <c r="C6" s="114">
        <v>2024</v>
      </c>
      <c r="D6" s="114">
        <v>2025</v>
      </c>
      <c r="E6" s="114">
        <v>2024</v>
      </c>
      <c r="F6" s="114">
        <v>2025</v>
      </c>
      <c r="G6" s="114">
        <v>2024</v>
      </c>
      <c r="H6" s="114">
        <v>2025</v>
      </c>
    </row>
    <row r="7" spans="2:10" s="59" customFormat="1" ht="15" customHeight="1" x14ac:dyDescent="0.25">
      <c r="B7" s="382" t="s">
        <v>1054</v>
      </c>
      <c r="C7" s="492">
        <v>106</v>
      </c>
      <c r="D7" s="161">
        <v>96</v>
      </c>
      <c r="E7" s="48">
        <v>685777</v>
      </c>
      <c r="F7" s="48">
        <v>691323</v>
      </c>
      <c r="G7" s="493">
        <v>72755</v>
      </c>
      <c r="H7" s="493">
        <v>71330</v>
      </c>
      <c r="I7" s="202"/>
    </row>
    <row r="8" spans="2:10" s="59" customFormat="1" ht="15" customHeight="1" x14ac:dyDescent="0.25">
      <c r="B8" s="363" t="s">
        <v>1055</v>
      </c>
      <c r="C8" s="19">
        <v>45</v>
      </c>
      <c r="D8" s="19">
        <v>35</v>
      </c>
      <c r="E8" s="19">
        <v>3347</v>
      </c>
      <c r="F8" s="19">
        <v>3129</v>
      </c>
      <c r="G8" s="218">
        <v>9883</v>
      </c>
      <c r="H8" s="218">
        <v>9628</v>
      </c>
      <c r="I8" s="202"/>
      <c r="J8" s="202"/>
    </row>
    <row r="9" spans="2:10" s="59" customFormat="1" ht="15" customHeight="1" x14ac:dyDescent="0.25">
      <c r="B9" s="369" t="s">
        <v>1056</v>
      </c>
      <c r="C9" s="298">
        <v>29</v>
      </c>
      <c r="D9" s="162">
        <v>21</v>
      </c>
      <c r="E9" s="50">
        <v>3347</v>
      </c>
      <c r="F9" s="50">
        <v>3129</v>
      </c>
      <c r="G9" s="494">
        <v>7768</v>
      </c>
      <c r="H9" s="494">
        <v>7670</v>
      </c>
      <c r="I9" s="202"/>
    </row>
    <row r="10" spans="2:10" s="59" customFormat="1" ht="15" customHeight="1" x14ac:dyDescent="0.25">
      <c r="B10" s="369" t="s">
        <v>1057</v>
      </c>
      <c r="C10" s="298">
        <v>6</v>
      </c>
      <c r="D10" s="162">
        <v>5</v>
      </c>
      <c r="E10" s="495">
        <v>0</v>
      </c>
      <c r="F10" s="495">
        <v>0</v>
      </c>
      <c r="G10" s="163">
        <v>263</v>
      </c>
      <c r="H10" s="163">
        <v>253</v>
      </c>
    </row>
    <row r="11" spans="2:10" s="59" customFormat="1" ht="15" customHeight="1" x14ac:dyDescent="0.25">
      <c r="B11" s="369" t="s">
        <v>1058</v>
      </c>
      <c r="C11" s="298">
        <v>10</v>
      </c>
      <c r="D11" s="162">
        <v>9</v>
      </c>
      <c r="E11" s="495">
        <v>0</v>
      </c>
      <c r="F11" s="495">
        <v>0</v>
      </c>
      <c r="G11" s="494">
        <v>1852</v>
      </c>
      <c r="H11" s="494">
        <v>1705</v>
      </c>
      <c r="I11" s="202"/>
    </row>
    <row r="12" spans="2:10" s="59" customFormat="1" ht="15" customHeight="1" x14ac:dyDescent="0.25">
      <c r="B12" s="291" t="s">
        <v>329</v>
      </c>
      <c r="C12" s="30">
        <v>151</v>
      </c>
      <c r="D12" s="30">
        <v>131</v>
      </c>
      <c r="E12" s="30">
        <v>689124</v>
      </c>
      <c r="F12" s="30">
        <v>694452</v>
      </c>
      <c r="G12" s="30">
        <v>82638</v>
      </c>
      <c r="H12" s="30">
        <v>80958</v>
      </c>
      <c r="I12" s="202"/>
    </row>
    <row r="13" spans="2:10" s="59" customFormat="1" ht="5.0999999999999996" customHeight="1" x14ac:dyDescent="0.25">
      <c r="B13" s="351"/>
      <c r="C13" s="35"/>
      <c r="D13" s="35"/>
      <c r="E13" s="35"/>
      <c r="F13" s="35"/>
      <c r="G13" s="35"/>
      <c r="H13" s="35"/>
      <c r="I13" s="202"/>
    </row>
    <row r="14" spans="2:10" ht="15" customHeight="1" x14ac:dyDescent="0.3">
      <c r="B14" s="829" t="s">
        <v>1059</v>
      </c>
      <c r="C14" s="733"/>
      <c r="D14" s="733"/>
      <c r="E14" s="733"/>
      <c r="F14" s="733"/>
      <c r="G14" s="733"/>
      <c r="H14" s="733"/>
    </row>
    <row r="15" spans="2:10" ht="14.4" customHeight="1" x14ac:dyDescent="0.3"/>
    <row r="16" spans="2:10"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c r="B119" s="732"/>
      <c r="C119" s="733"/>
      <c r="D119" s="733"/>
    </row>
    <row r="120" spans="2:4" ht="14.4" customHeight="1" x14ac:dyDescent="0.3"/>
  </sheetData>
  <mergeCells count="8">
    <mergeCell ref="B119:D119"/>
    <mergeCell ref="E5:F5"/>
    <mergeCell ref="B2:H2"/>
    <mergeCell ref="B3:H3"/>
    <mergeCell ref="B5:B6"/>
    <mergeCell ref="B14:H14"/>
    <mergeCell ref="C5:D5"/>
    <mergeCell ref="G5:H5"/>
  </mergeCells>
  <hyperlinks>
    <hyperlink ref="B1" location="Indice!A1" display="Ritorna all'indice" xr:uid="{00000000-0004-0000-7400-000000000000}"/>
  </hyperlink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9999FF"/>
  </sheetPr>
  <dimension ref="B1:I120"/>
  <sheetViews>
    <sheetView showGridLines="0" zoomScaleNormal="100" workbookViewId="0"/>
  </sheetViews>
  <sheetFormatPr defaultColWidth="8.5546875" defaultRowHeight="14.4" x14ac:dyDescent="0.3"/>
  <cols>
    <col min="1" max="1" width="5.5546875" style="45" customWidth="1"/>
    <col min="2" max="2" width="33.5546875" style="45" customWidth="1"/>
    <col min="3" max="5" width="8.5546875" style="45" customWidth="1"/>
    <col min="6" max="6" width="0.5546875" style="45" customWidth="1"/>
    <col min="7" max="9" width="8.5546875" style="45" customWidth="1"/>
    <col min="10" max="10" width="9.21875" style="45" bestFit="1" customWidth="1"/>
    <col min="11" max="11" width="8.5546875" style="45" customWidth="1"/>
    <col min="12" max="16384" width="8.5546875" style="45"/>
  </cols>
  <sheetData>
    <row r="1" spans="2:9" s="1" customFormat="1" ht="15" customHeight="1" x14ac:dyDescent="0.25">
      <c r="B1" s="699" t="s">
        <v>0</v>
      </c>
    </row>
    <row r="2" spans="2:9" s="1" customFormat="1" ht="15" customHeight="1" x14ac:dyDescent="0.25">
      <c r="B2" s="736" t="s">
        <v>268</v>
      </c>
      <c r="C2" s="722"/>
      <c r="D2" s="722"/>
      <c r="E2" s="722"/>
      <c r="F2" s="722"/>
      <c r="G2" s="722"/>
      <c r="H2" s="722"/>
      <c r="I2" s="722"/>
    </row>
    <row r="3" spans="2:9" s="1" customFormat="1" ht="15" customHeight="1" x14ac:dyDescent="0.25">
      <c r="B3" s="726" t="s">
        <v>269</v>
      </c>
      <c r="C3" s="722"/>
      <c r="D3" s="722"/>
      <c r="E3" s="722"/>
      <c r="F3" s="722"/>
      <c r="G3" s="722"/>
      <c r="H3" s="722"/>
      <c r="I3" s="722"/>
    </row>
    <row r="4" spans="2:9" s="57" customFormat="1" ht="15" customHeight="1" x14ac:dyDescent="0.3">
      <c r="B4" s="72" t="s">
        <v>333</v>
      </c>
      <c r="C4" s="72"/>
      <c r="D4" s="72"/>
      <c r="E4" s="72"/>
      <c r="F4" s="72"/>
      <c r="G4" s="72"/>
      <c r="H4" s="72"/>
      <c r="I4" s="72"/>
    </row>
    <row r="5" spans="2:9" s="59" customFormat="1" ht="17.100000000000001" customHeight="1" x14ac:dyDescent="0.3">
      <c r="B5" s="811" t="s">
        <v>6</v>
      </c>
      <c r="C5" s="761">
        <v>2024</v>
      </c>
      <c r="D5" s="725"/>
      <c r="E5" s="725"/>
      <c r="F5" s="87"/>
      <c r="G5" s="761">
        <v>2025</v>
      </c>
      <c r="H5" s="725"/>
      <c r="I5" s="725"/>
    </row>
    <row r="6" spans="2:9" s="59" customFormat="1" ht="17.100000000000001" customHeight="1" x14ac:dyDescent="0.25">
      <c r="B6" s="717"/>
      <c r="C6" s="135" t="s">
        <v>1054</v>
      </c>
      <c r="D6" s="135" t="s">
        <v>1055</v>
      </c>
      <c r="E6" s="135" t="s">
        <v>329</v>
      </c>
      <c r="F6" s="29"/>
      <c r="G6" s="135" t="s">
        <v>1054</v>
      </c>
      <c r="H6" s="135" t="s">
        <v>1055</v>
      </c>
      <c r="I6" s="135" t="s">
        <v>329</v>
      </c>
    </row>
    <row r="7" spans="2:9" s="59" customFormat="1" ht="15" customHeight="1" x14ac:dyDescent="0.25">
      <c r="B7" s="266" t="s">
        <v>1060</v>
      </c>
      <c r="C7" s="496">
        <v>85</v>
      </c>
      <c r="D7" s="102">
        <v>1</v>
      </c>
      <c r="E7" s="102">
        <v>86</v>
      </c>
      <c r="F7" s="496"/>
      <c r="G7" s="102">
        <v>75</v>
      </c>
      <c r="H7" s="102">
        <v>1</v>
      </c>
      <c r="I7" s="102">
        <v>76</v>
      </c>
    </row>
    <row r="8" spans="2:9" s="59" customFormat="1" ht="15" customHeight="1" x14ac:dyDescent="0.25">
      <c r="B8" s="410" t="s">
        <v>1061</v>
      </c>
      <c r="C8" s="497">
        <v>2</v>
      </c>
      <c r="D8" s="498">
        <v>0</v>
      </c>
      <c r="E8" s="498">
        <v>2</v>
      </c>
      <c r="F8" s="497"/>
      <c r="G8" s="498">
        <v>2</v>
      </c>
      <c r="H8" s="498">
        <v>0</v>
      </c>
      <c r="I8" s="498">
        <v>2</v>
      </c>
    </row>
    <row r="9" spans="2:9" s="59" customFormat="1" ht="15" customHeight="1" x14ac:dyDescent="0.25">
      <c r="B9" s="266" t="s">
        <v>1062</v>
      </c>
      <c r="C9" s="51">
        <v>10</v>
      </c>
      <c r="D9" s="51">
        <v>41</v>
      </c>
      <c r="E9" s="51">
        <v>51</v>
      </c>
      <c r="F9" s="328"/>
      <c r="G9" s="51">
        <v>9</v>
      </c>
      <c r="H9" s="51">
        <v>32</v>
      </c>
      <c r="I9" s="51">
        <v>41</v>
      </c>
    </row>
    <row r="10" spans="2:9" s="59" customFormat="1" ht="15" customHeight="1" x14ac:dyDescent="0.25">
      <c r="B10" s="266" t="s">
        <v>1063</v>
      </c>
      <c r="C10" s="51">
        <v>11</v>
      </c>
      <c r="D10" s="51">
        <v>3</v>
      </c>
      <c r="E10" s="51">
        <v>14</v>
      </c>
      <c r="F10" s="328"/>
      <c r="G10" s="51">
        <v>12</v>
      </c>
      <c r="H10" s="51">
        <v>2</v>
      </c>
      <c r="I10" s="51">
        <v>14</v>
      </c>
    </row>
    <row r="11" spans="2:9" s="59" customFormat="1" ht="15" customHeight="1" x14ac:dyDescent="0.25">
      <c r="B11" s="431" t="s">
        <v>329</v>
      </c>
      <c r="C11" s="153">
        <v>106</v>
      </c>
      <c r="D11" s="153">
        <v>45</v>
      </c>
      <c r="E11" s="153">
        <v>151</v>
      </c>
      <c r="F11" s="153"/>
      <c r="G11" s="153">
        <v>96</v>
      </c>
      <c r="H11" s="153">
        <v>35</v>
      </c>
      <c r="I11" s="153">
        <v>131</v>
      </c>
    </row>
    <row r="12" spans="2:9" ht="14.4" customHeight="1" x14ac:dyDescent="0.3"/>
    <row r="13" spans="2:9" ht="14.4" customHeight="1" x14ac:dyDescent="0.3"/>
    <row r="14" spans="2:9" ht="14.4" customHeight="1" x14ac:dyDescent="0.3"/>
    <row r="15" spans="2:9" ht="14.4" customHeight="1" x14ac:dyDescent="0.3"/>
    <row r="16" spans="2:9"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c r="B119" s="732"/>
      <c r="C119" s="733"/>
      <c r="D119" s="733"/>
    </row>
    <row r="120" spans="2:4" ht="14.4" customHeight="1" x14ac:dyDescent="0.3"/>
  </sheetData>
  <mergeCells count="6">
    <mergeCell ref="C5:E5"/>
    <mergeCell ref="G5:I5"/>
    <mergeCell ref="B2:I2"/>
    <mergeCell ref="B119:D119"/>
    <mergeCell ref="B3:I3"/>
    <mergeCell ref="B5:B6"/>
  </mergeCells>
  <hyperlinks>
    <hyperlink ref="B1" location="Indice!A1" display="Ritorna all'indice" xr:uid="{00000000-0004-0000-7500-000000000000}"/>
  </hyperlink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9999FF"/>
  </sheetPr>
  <dimension ref="B1:D120"/>
  <sheetViews>
    <sheetView showGridLines="0" zoomScaleNormal="100" workbookViewId="0"/>
  </sheetViews>
  <sheetFormatPr defaultColWidth="8.5546875" defaultRowHeight="14.4" x14ac:dyDescent="0.3"/>
  <cols>
    <col min="1" max="1" width="5.5546875" style="45" customWidth="1"/>
    <col min="2" max="2" width="48.21875" style="45" customWidth="1"/>
    <col min="3" max="4" width="12.5546875" style="45" customWidth="1"/>
    <col min="5" max="5" width="8.5546875" style="45" customWidth="1"/>
    <col min="6" max="16384" width="8.5546875" style="45"/>
  </cols>
  <sheetData>
    <row r="1" spans="2:4" s="1" customFormat="1" ht="15" customHeight="1" x14ac:dyDescent="0.25">
      <c r="B1" s="699" t="s">
        <v>0</v>
      </c>
    </row>
    <row r="2" spans="2:4" s="1" customFormat="1" ht="15" customHeight="1" x14ac:dyDescent="0.25">
      <c r="B2" s="736" t="s">
        <v>270</v>
      </c>
      <c r="C2" s="722"/>
      <c r="D2" s="722"/>
    </row>
    <row r="3" spans="2:4" s="1" customFormat="1" ht="15" customHeight="1" x14ac:dyDescent="0.25">
      <c r="B3" s="784" t="s">
        <v>271</v>
      </c>
      <c r="C3" s="722"/>
      <c r="D3" s="722"/>
    </row>
    <row r="4" spans="2:4" s="57" customFormat="1" ht="15" customHeight="1" x14ac:dyDescent="0.3">
      <c r="B4" s="72" t="s">
        <v>931</v>
      </c>
      <c r="C4" s="72"/>
      <c r="D4" s="72"/>
    </row>
    <row r="5" spans="2:4" s="59" customFormat="1" ht="17.100000000000001" customHeight="1" x14ac:dyDescent="0.25">
      <c r="B5" s="86"/>
      <c r="C5" s="140">
        <v>2024</v>
      </c>
      <c r="D5" s="140">
        <v>2025</v>
      </c>
    </row>
    <row r="6" spans="2:4" s="59" customFormat="1" ht="15" customHeight="1" x14ac:dyDescent="0.25">
      <c r="B6" s="382" t="s">
        <v>1054</v>
      </c>
      <c r="C6" s="499">
        <v>68813.215051000006</v>
      </c>
      <c r="D6" s="499">
        <v>71085.869986000005</v>
      </c>
    </row>
    <row r="7" spans="2:4" s="59" customFormat="1" ht="15" customHeight="1" x14ac:dyDescent="0.25">
      <c r="B7" s="369" t="s">
        <v>1064</v>
      </c>
      <c r="C7" s="500">
        <v>28687.237402999999</v>
      </c>
      <c r="D7" s="500">
        <v>28335.156959</v>
      </c>
    </row>
    <row r="8" spans="2:4" s="59" customFormat="1" ht="15" customHeight="1" x14ac:dyDescent="0.25">
      <c r="B8" s="363" t="s">
        <v>1055</v>
      </c>
      <c r="C8" s="21">
        <v>853.86086499999999</v>
      </c>
      <c r="D8" s="21">
        <v>799.64469900000006</v>
      </c>
    </row>
    <row r="9" spans="2:4" s="59" customFormat="1" ht="15" customHeight="1" x14ac:dyDescent="0.25">
      <c r="B9" s="501" t="s">
        <v>1056</v>
      </c>
      <c r="C9" s="50">
        <v>664.79800799999998</v>
      </c>
      <c r="D9" s="500">
        <v>605.78174100000001</v>
      </c>
    </row>
    <row r="10" spans="2:4" s="59" customFormat="1" ht="15" customHeight="1" x14ac:dyDescent="0.25">
      <c r="B10" s="501" t="s">
        <v>1057</v>
      </c>
      <c r="C10" s="50">
        <v>14.817176999999999</v>
      </c>
      <c r="D10" s="500">
        <v>14.937495999999999</v>
      </c>
    </row>
    <row r="11" spans="2:4" s="59" customFormat="1" ht="15" customHeight="1" x14ac:dyDescent="0.25">
      <c r="B11" s="501" t="s">
        <v>1065</v>
      </c>
      <c r="C11" s="50">
        <v>174.24567999999999</v>
      </c>
      <c r="D11" s="500">
        <v>178.92546200000001</v>
      </c>
    </row>
    <row r="12" spans="2:4" s="59" customFormat="1" ht="15" customHeight="1" x14ac:dyDescent="0.25">
      <c r="B12" s="291" t="s">
        <v>329</v>
      </c>
      <c r="C12" s="502">
        <v>69667.075916000002</v>
      </c>
      <c r="D12" s="502">
        <v>71885.514685000002</v>
      </c>
    </row>
    <row r="13" spans="2:4" ht="14.4" customHeight="1" x14ac:dyDescent="0.3"/>
    <row r="14" spans="2:4" ht="14.4" customHeight="1" x14ac:dyDescent="0.3"/>
    <row r="15" spans="2:4" ht="14.4" customHeight="1" x14ac:dyDescent="0.3"/>
    <row r="16" spans="2:4"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c r="B119" s="732"/>
      <c r="C119" s="733"/>
      <c r="D119" s="733"/>
    </row>
    <row r="120" spans="2:4" ht="14.4" customHeight="1" x14ac:dyDescent="0.3"/>
  </sheetData>
  <mergeCells count="3">
    <mergeCell ref="B119:D119"/>
    <mergeCell ref="B3:D3"/>
    <mergeCell ref="B2:D2"/>
  </mergeCells>
  <hyperlinks>
    <hyperlink ref="B1" location="Indice!A1" display="Ritorna all'indice" xr:uid="{00000000-0004-0000-7600-000000000000}"/>
  </hyperlink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9999FF"/>
  </sheetPr>
  <dimension ref="B1:J113"/>
  <sheetViews>
    <sheetView showGridLines="0" zoomScaleNormal="100" workbookViewId="0"/>
  </sheetViews>
  <sheetFormatPr defaultColWidth="8.5546875" defaultRowHeight="14.4" x14ac:dyDescent="0.3"/>
  <cols>
    <col min="1" max="1" width="5.5546875" style="45" customWidth="1"/>
    <col min="2" max="2" width="38.5546875" style="45" customWidth="1"/>
    <col min="3" max="5" width="10.77734375" style="45" customWidth="1"/>
    <col min="6" max="6" width="0.5546875" style="45" customWidth="1"/>
    <col min="7" max="10" width="10.77734375" style="45" customWidth="1"/>
    <col min="11" max="11" width="8.5546875" style="45" customWidth="1"/>
    <col min="12" max="16384" width="8.5546875" style="45"/>
  </cols>
  <sheetData>
    <row r="1" spans="2:10" s="1" customFormat="1" ht="15" customHeight="1" x14ac:dyDescent="0.25">
      <c r="B1" s="699" t="s">
        <v>0</v>
      </c>
    </row>
    <row r="2" spans="2:10" s="1" customFormat="1" ht="15" customHeight="1" x14ac:dyDescent="0.25">
      <c r="B2" s="736" t="s">
        <v>272</v>
      </c>
      <c r="C2" s="722"/>
      <c r="D2" s="722"/>
      <c r="E2" s="722"/>
      <c r="F2" s="722"/>
      <c r="G2" s="722"/>
      <c r="H2" s="722"/>
      <c r="I2" s="722"/>
      <c r="J2" s="722"/>
    </row>
    <row r="3" spans="2:10" s="1" customFormat="1" ht="15" customHeight="1" x14ac:dyDescent="0.25">
      <c r="B3" s="726" t="s">
        <v>273</v>
      </c>
      <c r="C3" s="722"/>
      <c r="D3" s="722"/>
      <c r="E3" s="722"/>
      <c r="F3" s="722"/>
      <c r="G3" s="722"/>
      <c r="H3" s="722"/>
      <c r="I3" s="722"/>
      <c r="J3" s="722"/>
    </row>
    <row r="4" spans="2:10" s="57" customFormat="1" ht="15" customHeight="1" x14ac:dyDescent="0.3">
      <c r="B4" s="72" t="s">
        <v>350</v>
      </c>
      <c r="C4" s="72"/>
      <c r="D4" s="72"/>
    </row>
    <row r="5" spans="2:10" s="59" customFormat="1" ht="15" customHeight="1" x14ac:dyDescent="0.3">
      <c r="B5" s="230"/>
      <c r="C5" s="761" t="s">
        <v>1066</v>
      </c>
      <c r="D5" s="725"/>
      <c r="E5" s="725"/>
      <c r="F5" s="725"/>
      <c r="G5" s="725"/>
      <c r="H5" s="725"/>
      <c r="I5" s="725"/>
      <c r="J5" s="831" t="s">
        <v>329</v>
      </c>
    </row>
    <row r="6" spans="2:10" s="59" customFormat="1" ht="15" customHeight="1" x14ac:dyDescent="0.3">
      <c r="B6" s="382"/>
      <c r="C6" s="832" t="s">
        <v>1054</v>
      </c>
      <c r="D6" s="717"/>
      <c r="E6" s="717"/>
      <c r="F6" s="20"/>
      <c r="G6" s="830" t="s">
        <v>1055</v>
      </c>
      <c r="H6" s="717"/>
      <c r="I6" s="717"/>
      <c r="J6" s="728"/>
    </row>
    <row r="7" spans="2:10" s="59" customFormat="1" ht="30" customHeight="1" x14ac:dyDescent="0.25">
      <c r="B7" s="28"/>
      <c r="C7" s="14" t="s">
        <v>1067</v>
      </c>
      <c r="D7" s="14" t="s">
        <v>1068</v>
      </c>
      <c r="E7" s="503" t="s">
        <v>329</v>
      </c>
      <c r="F7" s="504"/>
      <c r="G7" s="14" t="s">
        <v>1067</v>
      </c>
      <c r="H7" s="14" t="s">
        <v>1068</v>
      </c>
      <c r="I7" s="503" t="s">
        <v>329</v>
      </c>
      <c r="J7" s="717"/>
    </row>
    <row r="8" spans="2:10" s="59" customFormat="1" ht="15" customHeight="1" x14ac:dyDescent="0.25">
      <c r="B8" s="294" t="s">
        <v>1011</v>
      </c>
      <c r="C8" s="25">
        <v>67763.719182000001</v>
      </c>
      <c r="D8" s="505">
        <v>3322.1508039999999</v>
      </c>
      <c r="E8" s="25">
        <v>71085.869985999991</v>
      </c>
      <c r="F8" s="26"/>
      <c r="G8" s="25">
        <v>183.98958300000001</v>
      </c>
      <c r="H8" s="25">
        <v>615.65511600000002</v>
      </c>
      <c r="I8" s="505">
        <v>799.64469900000006</v>
      </c>
      <c r="J8" s="25">
        <v>71885.514684999987</v>
      </c>
    </row>
    <row r="9" spans="2:10" s="59" customFormat="1" ht="15" customHeight="1" x14ac:dyDescent="0.25">
      <c r="B9" s="410" t="s">
        <v>1069</v>
      </c>
      <c r="C9" s="50">
        <v>39505.878395</v>
      </c>
      <c r="D9" s="455">
        <v>3244.8346320000001</v>
      </c>
      <c r="E9" s="50">
        <v>42750.713026999998</v>
      </c>
      <c r="F9" s="207"/>
      <c r="G9" s="50">
        <v>183.98958300000001</v>
      </c>
      <c r="H9" s="50">
        <v>615.65511600000002</v>
      </c>
      <c r="I9" s="455">
        <v>799.64469900000006</v>
      </c>
      <c r="J9" s="50">
        <v>43550.357725999987</v>
      </c>
    </row>
    <row r="10" spans="2:10" s="59" customFormat="1" ht="15" customHeight="1" x14ac:dyDescent="0.25">
      <c r="B10" s="506" t="s">
        <v>1070</v>
      </c>
      <c r="C10" s="166">
        <v>28257.840787000001</v>
      </c>
      <c r="D10" s="507">
        <v>77.316171999999995</v>
      </c>
      <c r="E10" s="166">
        <v>28335.156959</v>
      </c>
      <c r="F10" s="324"/>
      <c r="G10" s="329">
        <v>0</v>
      </c>
      <c r="H10" s="329">
        <v>0</v>
      </c>
      <c r="I10" s="329">
        <v>0</v>
      </c>
      <c r="J10" s="166">
        <v>28335.156959</v>
      </c>
    </row>
    <row r="11" spans="2:10" ht="15" customHeight="1" x14ac:dyDescent="0.3">
      <c r="B11" s="55"/>
      <c r="C11" s="508"/>
      <c r="D11" s="509"/>
      <c r="E11" s="510"/>
      <c r="F11" s="509"/>
      <c r="G11" s="511"/>
      <c r="H11" s="510"/>
      <c r="I11" s="509"/>
      <c r="J11" s="510"/>
    </row>
    <row r="12" spans="2:10" ht="15" customHeight="1" x14ac:dyDescent="0.3">
      <c r="B12" s="55"/>
      <c r="C12" s="512"/>
      <c r="D12" s="512"/>
      <c r="E12" s="512"/>
      <c r="F12" s="513"/>
      <c r="G12" s="513"/>
      <c r="H12" s="512"/>
      <c r="I12" s="512"/>
      <c r="J12" s="512"/>
    </row>
    <row r="13" spans="2:10" ht="14.4" customHeight="1" x14ac:dyDescent="0.3"/>
    <row r="14" spans="2:10" ht="14.4" customHeight="1" x14ac:dyDescent="0.3"/>
    <row r="15" spans="2:10" ht="14.4" customHeight="1" x14ac:dyDescent="0.3"/>
    <row r="16" spans="2:10"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4" ht="14.4" customHeight="1" x14ac:dyDescent="0.3"/>
    <row r="98" spans="2:4" ht="14.4" customHeight="1" x14ac:dyDescent="0.3"/>
    <row r="99" spans="2:4" ht="14.4" customHeight="1" x14ac:dyDescent="0.3"/>
    <row r="100" spans="2:4" ht="14.4" customHeight="1" x14ac:dyDescent="0.3"/>
    <row r="101" spans="2:4" ht="14.4" customHeight="1" x14ac:dyDescent="0.3"/>
    <row r="102" spans="2:4" ht="14.4" customHeight="1" x14ac:dyDescent="0.3"/>
    <row r="103" spans="2:4" ht="14.4" customHeight="1" x14ac:dyDescent="0.3"/>
    <row r="104" spans="2:4" ht="14.4" customHeight="1" x14ac:dyDescent="0.3"/>
    <row r="105" spans="2:4" ht="14.4" customHeight="1" x14ac:dyDescent="0.3"/>
    <row r="106" spans="2:4" ht="14.4" customHeight="1" x14ac:dyDescent="0.3"/>
    <row r="107" spans="2:4" ht="14.4" customHeight="1" x14ac:dyDescent="0.3"/>
    <row r="108" spans="2:4" ht="14.4" customHeight="1" x14ac:dyDescent="0.3"/>
    <row r="109" spans="2:4" ht="14.4" customHeight="1" x14ac:dyDescent="0.3"/>
    <row r="110" spans="2:4" ht="14.4" customHeight="1" x14ac:dyDescent="0.3"/>
    <row r="111" spans="2:4" ht="14.4" customHeight="1" x14ac:dyDescent="0.3"/>
    <row r="112" spans="2:4" ht="14.4" customHeight="1" x14ac:dyDescent="0.3">
      <c r="B112" s="732"/>
      <c r="C112" s="733"/>
      <c r="D112" s="733"/>
    </row>
    <row r="113" ht="14.4" customHeight="1" x14ac:dyDescent="0.3"/>
  </sheetData>
  <mergeCells count="7">
    <mergeCell ref="B112:D112"/>
    <mergeCell ref="B3:J3"/>
    <mergeCell ref="G6:I6"/>
    <mergeCell ref="B2:J2"/>
    <mergeCell ref="J5:J7"/>
    <mergeCell ref="C5:I5"/>
    <mergeCell ref="C6:E6"/>
  </mergeCells>
  <hyperlinks>
    <hyperlink ref="B1" location="Indice!A1" display="Ritorna all'indice" xr:uid="{00000000-0004-0000-7700-000000000000}"/>
  </hyperlink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9999FF"/>
  </sheetPr>
  <dimension ref="B1:J113"/>
  <sheetViews>
    <sheetView showGridLines="0" zoomScaleNormal="100" workbookViewId="0"/>
  </sheetViews>
  <sheetFormatPr defaultColWidth="8.5546875" defaultRowHeight="14.4" x14ac:dyDescent="0.3"/>
  <cols>
    <col min="1" max="1" width="5.5546875" style="45" customWidth="1"/>
    <col min="2" max="2" width="16.21875" style="45" customWidth="1"/>
    <col min="3" max="3" width="9.5546875" style="45" customWidth="1"/>
    <col min="4" max="4" width="7.5546875" style="45" customWidth="1"/>
    <col min="5" max="5" width="9.5546875" style="45" customWidth="1"/>
    <col min="6" max="6" width="7.5546875" style="45" customWidth="1"/>
    <col min="7" max="7" width="9.5546875" style="45" customWidth="1"/>
    <col min="8" max="8" width="7.5546875" style="45" customWidth="1"/>
    <col min="9" max="9" width="9.5546875" style="45" customWidth="1"/>
    <col min="10" max="10" width="7.5546875" style="45" customWidth="1"/>
    <col min="11" max="11" width="8.5546875" style="45" customWidth="1"/>
    <col min="12" max="16384" width="8.5546875" style="45"/>
  </cols>
  <sheetData>
    <row r="1" spans="2:10" s="1" customFormat="1" ht="15" customHeight="1" x14ac:dyDescent="0.25">
      <c r="B1" s="699" t="s">
        <v>0</v>
      </c>
    </row>
    <row r="2" spans="2:10" s="1" customFormat="1" ht="15" customHeight="1" x14ac:dyDescent="0.25">
      <c r="B2" s="736" t="s">
        <v>274</v>
      </c>
      <c r="C2" s="722"/>
      <c r="D2" s="722"/>
      <c r="E2" s="722"/>
      <c r="F2" s="722"/>
      <c r="G2" s="722"/>
      <c r="H2" s="722"/>
      <c r="I2" s="722"/>
      <c r="J2" s="722"/>
    </row>
    <row r="3" spans="2:10" s="1" customFormat="1" ht="15" customHeight="1" x14ac:dyDescent="0.25">
      <c r="B3" s="726" t="s">
        <v>275</v>
      </c>
      <c r="C3" s="722"/>
      <c r="D3" s="722"/>
      <c r="E3" s="722"/>
      <c r="F3" s="722"/>
      <c r="G3" s="722"/>
      <c r="H3" s="722"/>
      <c r="I3" s="722"/>
      <c r="J3" s="722"/>
    </row>
    <row r="4" spans="2:10" s="57" customFormat="1" ht="15" customHeight="1" x14ac:dyDescent="0.3">
      <c r="B4" s="716" t="s">
        <v>350</v>
      </c>
      <c r="C4" s="717"/>
      <c r="D4" s="717"/>
      <c r="E4" s="717"/>
      <c r="F4" s="717"/>
      <c r="G4" s="717"/>
      <c r="H4" s="717"/>
      <c r="I4" s="717"/>
      <c r="J4" s="717"/>
    </row>
    <row r="5" spans="2:10" s="59" customFormat="1" ht="30" customHeight="1" x14ac:dyDescent="0.3">
      <c r="B5" s="741" t="s">
        <v>1071</v>
      </c>
      <c r="C5" s="761" t="s">
        <v>317</v>
      </c>
      <c r="D5" s="725"/>
      <c r="E5" s="761" t="s">
        <v>1052</v>
      </c>
      <c r="F5" s="725"/>
      <c r="G5" s="761" t="s">
        <v>1072</v>
      </c>
      <c r="H5" s="725"/>
      <c r="I5" s="761" t="s">
        <v>775</v>
      </c>
      <c r="J5" s="725"/>
    </row>
    <row r="6" spans="2:10" s="59" customFormat="1" ht="12" customHeight="1" x14ac:dyDescent="0.25">
      <c r="B6" s="717"/>
      <c r="C6" s="135" t="s">
        <v>322</v>
      </c>
      <c r="D6" s="135" t="s">
        <v>698</v>
      </c>
      <c r="E6" s="135" t="s">
        <v>322</v>
      </c>
      <c r="F6" s="135" t="s">
        <v>698</v>
      </c>
      <c r="G6" s="135" t="s">
        <v>322</v>
      </c>
      <c r="H6" s="135" t="s">
        <v>698</v>
      </c>
      <c r="I6" s="135" t="s">
        <v>324</v>
      </c>
      <c r="J6" s="135" t="s">
        <v>698</v>
      </c>
    </row>
    <row r="7" spans="2:10" s="59" customFormat="1" ht="12.75" customHeight="1" x14ac:dyDescent="0.25">
      <c r="B7" s="240" t="s">
        <v>1054</v>
      </c>
      <c r="C7" s="18"/>
      <c r="D7" s="18"/>
      <c r="E7" s="18"/>
      <c r="F7" s="18"/>
      <c r="G7" s="18"/>
      <c r="H7" s="18"/>
      <c r="I7" s="18"/>
      <c r="J7" s="18"/>
    </row>
    <row r="8" spans="2:10" s="59" customFormat="1" ht="15" customHeight="1" x14ac:dyDescent="0.25">
      <c r="B8" s="382" t="s">
        <v>1073</v>
      </c>
      <c r="C8" s="17">
        <v>26</v>
      </c>
      <c r="D8" s="20">
        <v>27.083333333333329</v>
      </c>
      <c r="E8" s="19">
        <v>613191</v>
      </c>
      <c r="F8" s="20">
        <v>88.698191728034502</v>
      </c>
      <c r="G8" s="19">
        <v>60509</v>
      </c>
      <c r="H8" s="20">
        <v>84.829664937613899</v>
      </c>
      <c r="I8" s="19">
        <v>61696.668077000002</v>
      </c>
      <c r="J8" s="20">
        <v>86.791746502013467</v>
      </c>
    </row>
    <row r="9" spans="2:10" s="59" customFormat="1" ht="15" customHeight="1" x14ac:dyDescent="0.25">
      <c r="B9" s="382" t="s">
        <v>1074</v>
      </c>
      <c r="C9" s="17">
        <v>28</v>
      </c>
      <c r="D9" s="20">
        <v>29.166666666666671</v>
      </c>
      <c r="E9" s="19">
        <v>69958</v>
      </c>
      <c r="F9" s="20">
        <v>10.119437657939921</v>
      </c>
      <c r="G9" s="19">
        <v>8671</v>
      </c>
      <c r="H9" s="20">
        <v>12.156175522220661</v>
      </c>
      <c r="I9" s="19">
        <v>8280.9911740000007</v>
      </c>
      <c r="J9" s="20">
        <v>11.649278788640981</v>
      </c>
    </row>
    <row r="10" spans="2:10" s="59" customFormat="1" ht="15" customHeight="1" x14ac:dyDescent="0.25">
      <c r="B10" s="382" t="s">
        <v>1075</v>
      </c>
      <c r="C10" s="17">
        <v>24</v>
      </c>
      <c r="D10" s="20">
        <v>25</v>
      </c>
      <c r="E10" s="19">
        <v>7892</v>
      </c>
      <c r="F10" s="20">
        <v>1.1415792617922449</v>
      </c>
      <c r="G10" s="19">
        <v>1987</v>
      </c>
      <c r="H10" s="20">
        <v>2.7856441889807941</v>
      </c>
      <c r="I10" s="19">
        <v>999.38717199999996</v>
      </c>
      <c r="J10" s="20">
        <v>1.405887234969234</v>
      </c>
    </row>
    <row r="11" spans="2:10" s="59" customFormat="1" ht="15" customHeight="1" x14ac:dyDescent="0.25">
      <c r="B11" s="382" t="s">
        <v>1076</v>
      </c>
      <c r="C11" s="17">
        <v>18</v>
      </c>
      <c r="D11" s="20">
        <v>18.75</v>
      </c>
      <c r="E11" s="19">
        <v>282</v>
      </c>
      <c r="F11" s="20">
        <v>4.0791352233326528E-2</v>
      </c>
      <c r="G11" s="19">
        <v>163</v>
      </c>
      <c r="H11" s="20">
        <v>0.22851535118463481</v>
      </c>
      <c r="I11" s="19">
        <v>108.82356299999999</v>
      </c>
      <c r="J11" s="20">
        <v>0.15308747437631731</v>
      </c>
    </row>
    <row r="12" spans="2:10" s="59" customFormat="1" ht="15" customHeight="1" x14ac:dyDescent="0.25">
      <c r="B12" s="277" t="s">
        <v>329</v>
      </c>
      <c r="C12" s="153">
        <v>96</v>
      </c>
      <c r="D12" s="31">
        <v>100</v>
      </c>
      <c r="E12" s="30">
        <v>691323</v>
      </c>
      <c r="F12" s="31">
        <v>100</v>
      </c>
      <c r="G12" s="30">
        <v>71330</v>
      </c>
      <c r="H12" s="31">
        <v>100</v>
      </c>
      <c r="I12" s="30">
        <v>71085.869986000005</v>
      </c>
      <c r="J12" s="31">
        <v>99.999999999999986</v>
      </c>
    </row>
    <row r="13" spans="2:10" ht="14.4" customHeight="1" x14ac:dyDescent="0.3"/>
    <row r="14" spans="2:10" ht="14.4" customHeight="1" x14ac:dyDescent="0.3"/>
    <row r="15" spans="2:10" ht="14.4" customHeight="1" x14ac:dyDescent="0.3"/>
    <row r="16" spans="2:10"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4" ht="14.4" customHeight="1" x14ac:dyDescent="0.3"/>
    <row r="98" spans="2:4" ht="14.4" customHeight="1" x14ac:dyDescent="0.3"/>
    <row r="99" spans="2:4" ht="14.4" customHeight="1" x14ac:dyDescent="0.3"/>
    <row r="100" spans="2:4" ht="14.4" customHeight="1" x14ac:dyDescent="0.3"/>
    <row r="101" spans="2:4" ht="14.4" customHeight="1" x14ac:dyDescent="0.3"/>
    <row r="102" spans="2:4" ht="14.4" customHeight="1" x14ac:dyDescent="0.3"/>
    <row r="103" spans="2:4" ht="14.4" customHeight="1" x14ac:dyDescent="0.3"/>
    <row r="104" spans="2:4" ht="14.4" customHeight="1" x14ac:dyDescent="0.3"/>
    <row r="105" spans="2:4" ht="14.4" customHeight="1" x14ac:dyDescent="0.3"/>
    <row r="106" spans="2:4" ht="14.4" customHeight="1" x14ac:dyDescent="0.3"/>
    <row r="107" spans="2:4" ht="14.4" customHeight="1" x14ac:dyDescent="0.3"/>
    <row r="108" spans="2:4" ht="14.4" customHeight="1" x14ac:dyDescent="0.3"/>
    <row r="109" spans="2:4" ht="14.4" customHeight="1" x14ac:dyDescent="0.3"/>
    <row r="110" spans="2:4" ht="14.4" customHeight="1" x14ac:dyDescent="0.3"/>
    <row r="111" spans="2:4" ht="14.4" customHeight="1" x14ac:dyDescent="0.3"/>
    <row r="112" spans="2:4" ht="14.4" customHeight="1" x14ac:dyDescent="0.3">
      <c r="B112" s="732"/>
      <c r="C112" s="733"/>
      <c r="D112" s="733"/>
    </row>
    <row r="113" ht="14.4" customHeight="1" x14ac:dyDescent="0.3"/>
  </sheetData>
  <mergeCells count="9">
    <mergeCell ref="B2:J2"/>
    <mergeCell ref="B112:D112"/>
    <mergeCell ref="B3:J3"/>
    <mergeCell ref="C5:D5"/>
    <mergeCell ref="G5:H5"/>
    <mergeCell ref="E5:F5"/>
    <mergeCell ref="I5:J5"/>
    <mergeCell ref="B4:J4"/>
    <mergeCell ref="B5:B6"/>
  </mergeCells>
  <hyperlinks>
    <hyperlink ref="B1" location="Indice!A1" display="Ritorna all'indice" xr:uid="{00000000-0004-0000-7800-000000000000}"/>
  </hyperlink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9999FF"/>
  </sheetPr>
  <dimension ref="B1:D121"/>
  <sheetViews>
    <sheetView showGridLines="0" zoomScaleNormal="100" workbookViewId="0">
      <selection activeCell="B1" sqref="B1"/>
    </sheetView>
  </sheetViews>
  <sheetFormatPr defaultColWidth="8.5546875" defaultRowHeight="14.4" x14ac:dyDescent="0.3"/>
  <cols>
    <col min="1" max="1" width="5.5546875" style="45" customWidth="1"/>
    <col min="2" max="2" width="32" style="45" customWidth="1"/>
    <col min="3" max="4" width="12.5546875" style="45" customWidth="1"/>
    <col min="5" max="5" width="8.5546875" style="45" customWidth="1"/>
    <col min="6" max="16384" width="8.5546875" style="45"/>
  </cols>
  <sheetData>
    <row r="1" spans="2:4" s="1" customFormat="1" ht="15" customHeight="1" x14ac:dyDescent="0.25">
      <c r="B1" s="699" t="s">
        <v>0</v>
      </c>
    </row>
    <row r="2" spans="2:4" s="1" customFormat="1" ht="15" customHeight="1" x14ac:dyDescent="0.25">
      <c r="B2" s="736" t="s">
        <v>276</v>
      </c>
      <c r="C2" s="722"/>
      <c r="D2" s="722"/>
    </row>
    <row r="3" spans="2:4" s="1" customFormat="1" ht="15" customHeight="1" x14ac:dyDescent="0.25">
      <c r="B3" s="784" t="s">
        <v>277</v>
      </c>
      <c r="C3" s="722"/>
      <c r="D3" s="722"/>
    </row>
    <row r="4" spans="2:4" s="57" customFormat="1" ht="15" customHeight="1" x14ac:dyDescent="0.3">
      <c r="B4" s="716" t="s">
        <v>1077</v>
      </c>
      <c r="C4" s="717"/>
      <c r="D4" s="717"/>
    </row>
    <row r="5" spans="2:4" s="59" customFormat="1" ht="15" customHeight="1" x14ac:dyDescent="0.25">
      <c r="B5" s="86"/>
      <c r="C5" s="87">
        <v>2024</v>
      </c>
      <c r="D5" s="87">
        <v>2025</v>
      </c>
    </row>
    <row r="6" spans="2:4" s="59" customFormat="1" ht="15" customHeight="1" x14ac:dyDescent="0.25">
      <c r="B6" s="382" t="s">
        <v>321</v>
      </c>
      <c r="C6" s="433">
        <v>4585.9131580000003</v>
      </c>
      <c r="D6" s="433">
        <v>4789.028507</v>
      </c>
    </row>
    <row r="7" spans="2:4" s="59" customFormat="1" ht="15" customHeight="1" x14ac:dyDescent="0.25">
      <c r="B7" s="163" t="s">
        <v>899</v>
      </c>
      <c r="C7" s="435">
        <v>1513.4679659999999</v>
      </c>
      <c r="D7" s="435">
        <v>1656.5092629999999</v>
      </c>
    </row>
    <row r="8" spans="2:4" s="59" customFormat="1" ht="15" customHeight="1" x14ac:dyDescent="0.25">
      <c r="B8" s="163" t="s">
        <v>898</v>
      </c>
      <c r="C8" s="435">
        <v>874.94204000000002</v>
      </c>
      <c r="D8" s="435">
        <v>818.70198100000005</v>
      </c>
    </row>
    <row r="9" spans="2:4" s="59" customFormat="1" ht="15" customHeight="1" x14ac:dyDescent="0.25">
      <c r="B9" s="214" t="s">
        <v>348</v>
      </c>
      <c r="C9" s="514">
        <v>2197.5031520000002</v>
      </c>
      <c r="D9" s="514">
        <v>2313.8172629999999</v>
      </c>
    </row>
    <row r="10" spans="2:4" s="59" customFormat="1" ht="15" customHeight="1" x14ac:dyDescent="0.25">
      <c r="B10" s="163" t="s">
        <v>999</v>
      </c>
      <c r="C10" s="18"/>
      <c r="D10" s="382"/>
    </row>
    <row r="11" spans="2:4" s="59" customFormat="1" ht="15" customHeight="1" x14ac:dyDescent="0.25">
      <c r="B11" s="28" t="s">
        <v>901</v>
      </c>
      <c r="C11" s="284">
        <v>8530</v>
      </c>
      <c r="D11" s="284">
        <v>8840</v>
      </c>
    </row>
    <row r="12" spans="2:4" s="59" customFormat="1" ht="5.0999999999999996" customHeight="1" x14ac:dyDescent="0.25">
      <c r="B12" s="33"/>
      <c r="C12" s="347"/>
      <c r="D12" s="347"/>
    </row>
    <row r="13" spans="2:4" ht="76.5" customHeight="1" x14ac:dyDescent="0.3">
      <c r="B13" s="723" t="s">
        <v>1078</v>
      </c>
      <c r="C13" s="733"/>
      <c r="D13" s="733"/>
    </row>
    <row r="14" spans="2:4" ht="14.4" customHeight="1" x14ac:dyDescent="0.3">
      <c r="B14" s="833"/>
      <c r="C14" s="733"/>
      <c r="D14" s="733"/>
    </row>
    <row r="15" spans="2:4" ht="14.4" customHeight="1" x14ac:dyDescent="0.3"/>
    <row r="16" spans="2:4"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row r="120" spans="2:4" ht="14.4" customHeight="1" x14ac:dyDescent="0.3">
      <c r="B120" s="732"/>
      <c r="C120" s="733"/>
      <c r="D120" s="733"/>
    </row>
    <row r="121" spans="2:4" ht="14.4" customHeight="1" x14ac:dyDescent="0.3"/>
  </sheetData>
  <mergeCells count="6">
    <mergeCell ref="B2:D2"/>
    <mergeCell ref="B3:D3"/>
    <mergeCell ref="B120:D120"/>
    <mergeCell ref="B14:D14"/>
    <mergeCell ref="B4:D4"/>
    <mergeCell ref="B13:D13"/>
  </mergeCells>
  <hyperlinks>
    <hyperlink ref="B1" location="Indice!A1" display="Ritorna all'indice" xr:uid="{00000000-0004-0000-7900-000000000000}"/>
  </hyperlink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9999FF"/>
  </sheetPr>
  <dimension ref="B1:G120"/>
  <sheetViews>
    <sheetView showGridLines="0" zoomScaleNormal="100" workbookViewId="0"/>
  </sheetViews>
  <sheetFormatPr defaultColWidth="8.5546875" defaultRowHeight="14.4" x14ac:dyDescent="0.3"/>
  <cols>
    <col min="1" max="1" width="5.5546875" style="45" customWidth="1"/>
    <col min="2" max="2" width="37.21875" style="45" customWidth="1"/>
    <col min="3" max="4" width="10.77734375" style="45" customWidth="1"/>
    <col min="5" max="5" width="0.5546875" style="45" customWidth="1"/>
    <col min="6" max="7" width="10.77734375" style="45" customWidth="1"/>
    <col min="8" max="8" width="8.5546875" style="45" customWidth="1"/>
    <col min="9" max="16384" width="8.5546875" style="45"/>
  </cols>
  <sheetData>
    <row r="1" spans="2:7" s="1" customFormat="1" ht="15" customHeight="1" x14ac:dyDescent="0.25">
      <c r="B1" s="699" t="s">
        <v>0</v>
      </c>
    </row>
    <row r="2" spans="2:7" s="1" customFormat="1" ht="15" customHeight="1" x14ac:dyDescent="0.25">
      <c r="B2" s="736" t="s">
        <v>278</v>
      </c>
      <c r="C2" s="722"/>
      <c r="D2" s="722"/>
      <c r="E2" s="722"/>
      <c r="F2" s="722"/>
      <c r="G2" s="722"/>
    </row>
    <row r="3" spans="2:7" s="1" customFormat="1" ht="15" customHeight="1" x14ac:dyDescent="0.25">
      <c r="B3" s="42" t="s">
        <v>279</v>
      </c>
      <c r="C3" s="42"/>
      <c r="D3" s="42"/>
      <c r="E3" s="42"/>
      <c r="F3" s="42"/>
      <c r="G3" s="42"/>
    </row>
    <row r="4" spans="2:7" s="57" customFormat="1" ht="15" customHeight="1" x14ac:dyDescent="0.3">
      <c r="B4" s="72" t="s">
        <v>1079</v>
      </c>
      <c r="C4" s="283"/>
      <c r="D4" s="283"/>
      <c r="E4" s="283"/>
      <c r="F4" s="283"/>
      <c r="G4" s="283"/>
    </row>
    <row r="5" spans="2:7" s="59" customFormat="1" ht="17.100000000000001" customHeight="1" x14ac:dyDescent="0.3">
      <c r="B5" s="114"/>
      <c r="C5" s="724" t="s">
        <v>322</v>
      </c>
      <c r="D5" s="725"/>
      <c r="E5" s="170"/>
      <c r="F5" s="724" t="s">
        <v>324</v>
      </c>
      <c r="G5" s="725"/>
    </row>
    <row r="6" spans="2:7" s="59" customFormat="1" ht="17.100000000000001" customHeight="1" x14ac:dyDescent="0.25">
      <c r="B6" s="135"/>
      <c r="C6" s="14">
        <v>2024</v>
      </c>
      <c r="D6" s="14">
        <v>2025</v>
      </c>
      <c r="E6" s="515"/>
      <c r="F6" s="14">
        <v>2024</v>
      </c>
      <c r="G6" s="14">
        <v>2025</v>
      </c>
    </row>
    <row r="7" spans="2:7" s="61" customFormat="1" ht="16.05" customHeight="1" x14ac:dyDescent="0.3">
      <c r="B7" s="22" t="s">
        <v>1080</v>
      </c>
      <c r="C7" s="25">
        <v>82638</v>
      </c>
      <c r="D7" s="25">
        <v>80958</v>
      </c>
      <c r="E7" s="18"/>
      <c r="F7" s="25">
        <v>445.777626</v>
      </c>
      <c r="G7" s="25">
        <v>442.68759899999998</v>
      </c>
    </row>
    <row r="8" spans="2:7" s="61" customFormat="1" ht="16.05" customHeight="1" x14ac:dyDescent="0.3">
      <c r="B8" s="16" t="s">
        <v>1081</v>
      </c>
      <c r="C8" s="19">
        <v>63690</v>
      </c>
      <c r="D8" s="19">
        <v>59918</v>
      </c>
      <c r="E8" s="382"/>
      <c r="F8" s="19">
        <v>360.335915</v>
      </c>
      <c r="G8" s="19">
        <v>347.33908600000001</v>
      </c>
    </row>
    <row r="9" spans="2:7" s="61" customFormat="1" ht="16.05" customHeight="1" x14ac:dyDescent="0.3">
      <c r="B9" s="516" t="s">
        <v>1082</v>
      </c>
      <c r="C9" s="50">
        <v>42837</v>
      </c>
      <c r="D9" s="50">
        <v>40233</v>
      </c>
      <c r="E9" s="163"/>
      <c r="F9" s="50">
        <v>245.899</v>
      </c>
      <c r="G9" s="50">
        <v>235.154415</v>
      </c>
    </row>
    <row r="10" spans="2:7" s="61" customFormat="1" ht="16.05" customHeight="1" x14ac:dyDescent="0.3">
      <c r="B10" s="516" t="s">
        <v>1083</v>
      </c>
      <c r="C10" s="50">
        <v>20853</v>
      </c>
      <c r="D10" s="50">
        <v>19685</v>
      </c>
      <c r="E10" s="163"/>
      <c r="F10" s="50">
        <v>114.436915</v>
      </c>
      <c r="G10" s="50">
        <v>112.18467099999999</v>
      </c>
    </row>
    <row r="11" spans="2:7" s="61" customFormat="1" ht="16.05" customHeight="1" x14ac:dyDescent="0.3">
      <c r="B11" s="16" t="s">
        <v>1084</v>
      </c>
      <c r="C11" s="19">
        <v>18948</v>
      </c>
      <c r="D11" s="19">
        <v>21040</v>
      </c>
      <c r="E11" s="164"/>
      <c r="F11" s="19">
        <v>85.441710999999998</v>
      </c>
      <c r="G11" s="19">
        <v>95.348512999999997</v>
      </c>
    </row>
    <row r="12" spans="2:7" s="61" customFormat="1" ht="16.05" customHeight="1" x14ac:dyDescent="0.3">
      <c r="B12" s="516" t="s">
        <v>1082</v>
      </c>
      <c r="C12" s="50">
        <v>18080</v>
      </c>
      <c r="D12" s="50">
        <v>20079</v>
      </c>
      <c r="E12" s="164"/>
      <c r="F12" s="50">
        <v>81.552232000000004</v>
      </c>
      <c r="G12" s="50">
        <v>90.925009000000003</v>
      </c>
    </row>
    <row r="13" spans="2:7" s="61" customFormat="1" ht="16.05" customHeight="1" x14ac:dyDescent="0.3">
      <c r="B13" s="516" t="s">
        <v>1083</v>
      </c>
      <c r="C13" s="50">
        <v>868</v>
      </c>
      <c r="D13" s="50">
        <v>961</v>
      </c>
      <c r="E13" s="164"/>
      <c r="F13" s="50">
        <v>3.8894790000000001</v>
      </c>
      <c r="G13" s="50">
        <v>4.4235040000000003</v>
      </c>
    </row>
    <row r="14" spans="2:7" s="61" customFormat="1" ht="16.05" customHeight="1" x14ac:dyDescent="0.3">
      <c r="B14" s="467" t="s">
        <v>948</v>
      </c>
      <c r="C14" s="114"/>
      <c r="D14" s="114"/>
      <c r="E14" s="114"/>
      <c r="F14" s="114"/>
      <c r="G14" s="114"/>
    </row>
    <row r="15" spans="2:7" s="61" customFormat="1" ht="16.05" customHeight="1" x14ac:dyDescent="0.3">
      <c r="B15" s="13" t="s">
        <v>1085</v>
      </c>
      <c r="C15" s="135"/>
      <c r="D15" s="135"/>
      <c r="E15" s="135"/>
      <c r="F15" s="253">
        <v>5720</v>
      </c>
      <c r="G15" s="253">
        <v>5800</v>
      </c>
    </row>
    <row r="16" spans="2:7" ht="14.4" customHeight="1" x14ac:dyDescent="0.3">
      <c r="B16" s="517"/>
      <c r="C16" s="512"/>
      <c r="D16" s="513"/>
      <c r="E16" s="513"/>
      <c r="F16" s="510"/>
      <c r="G16" s="510"/>
    </row>
    <row r="17" spans="2:7" ht="14.4" customHeight="1" x14ac:dyDescent="0.3">
      <c r="B17" s="517"/>
      <c r="C17" s="510"/>
      <c r="D17" s="510"/>
      <c r="E17" s="513"/>
      <c r="F17" s="510"/>
      <c r="G17" s="510"/>
    </row>
    <row r="18" spans="2:7" ht="14.4" customHeight="1" x14ac:dyDescent="0.3">
      <c r="B18" s="518"/>
      <c r="C18" s="519"/>
      <c r="D18" s="519"/>
      <c r="E18" s="519"/>
      <c r="F18" s="519"/>
      <c r="G18" s="519"/>
    </row>
    <row r="19" spans="2:7" ht="14.4" customHeight="1" x14ac:dyDescent="0.3">
      <c r="B19" s="520"/>
      <c r="C19" s="519"/>
      <c r="D19" s="519"/>
      <c r="E19" s="519"/>
      <c r="F19" s="521"/>
      <c r="G19" s="521"/>
    </row>
    <row r="20" spans="2:7" ht="14.4" customHeight="1" x14ac:dyDescent="0.3"/>
    <row r="21" spans="2:7" ht="14.4" customHeight="1" x14ac:dyDescent="0.3"/>
    <row r="22" spans="2:7" ht="14.4" customHeight="1" x14ac:dyDescent="0.3"/>
    <row r="23" spans="2:7" ht="14.4" customHeight="1" x14ac:dyDescent="0.3"/>
    <row r="24" spans="2:7" ht="14.4" customHeight="1" x14ac:dyDescent="0.3"/>
    <row r="25" spans="2:7" ht="14.4" customHeight="1" x14ac:dyDescent="0.3"/>
    <row r="26" spans="2:7" ht="14.4" customHeight="1" x14ac:dyDescent="0.3"/>
    <row r="27" spans="2:7" ht="14.4" customHeight="1" x14ac:dyDescent="0.3"/>
    <row r="28" spans="2:7" ht="14.4" customHeight="1" x14ac:dyDescent="0.3"/>
    <row r="29" spans="2:7" ht="14.4" customHeight="1" x14ac:dyDescent="0.3"/>
    <row r="30" spans="2:7" ht="14.4" customHeight="1" x14ac:dyDescent="0.3"/>
    <row r="31" spans="2:7" ht="14.4" customHeight="1" x14ac:dyDescent="0.3"/>
    <row r="32" spans="2:7"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3" ht="14.4" customHeight="1" x14ac:dyDescent="0.3"/>
    <row r="114" spans="2:3" ht="14.4" customHeight="1" x14ac:dyDescent="0.3"/>
    <row r="115" spans="2:3" ht="14.4" customHeight="1" x14ac:dyDescent="0.3"/>
    <row r="116" spans="2:3" ht="14.4" customHeight="1" x14ac:dyDescent="0.3"/>
    <row r="117" spans="2:3" ht="14.4" customHeight="1" x14ac:dyDescent="0.3"/>
    <row r="118" spans="2:3" ht="14.4" customHeight="1" x14ac:dyDescent="0.3"/>
    <row r="119" spans="2:3" ht="14.4" customHeight="1" x14ac:dyDescent="0.3">
      <c r="B119" s="732"/>
      <c r="C119" s="733"/>
    </row>
    <row r="120" spans="2:3" ht="14.4" customHeight="1" x14ac:dyDescent="0.3"/>
  </sheetData>
  <mergeCells count="4">
    <mergeCell ref="B2:G2"/>
    <mergeCell ref="F5:G5"/>
    <mergeCell ref="C5:D5"/>
    <mergeCell ref="B119:C119"/>
  </mergeCells>
  <hyperlinks>
    <hyperlink ref="B1" location="Indice!A1" display="Ritorna all'indice" xr:uid="{00000000-0004-0000-7A00-000000000000}"/>
  </hyperlink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9999FF"/>
  </sheetPr>
  <dimension ref="B1:K119"/>
  <sheetViews>
    <sheetView showGridLines="0" zoomScaleNormal="100" workbookViewId="0"/>
  </sheetViews>
  <sheetFormatPr defaultColWidth="8.5546875" defaultRowHeight="13.8" x14ac:dyDescent="0.25"/>
  <cols>
    <col min="1" max="1" width="5.5546875" style="11" customWidth="1"/>
    <col min="2" max="2" width="37" style="11" customWidth="1"/>
    <col min="3" max="5" width="10.77734375" style="11" customWidth="1"/>
    <col min="6" max="6" width="0.5546875" style="11" customWidth="1"/>
    <col min="7" max="10" width="10.77734375" style="11" customWidth="1"/>
    <col min="11" max="11" width="8.5546875" style="11" customWidth="1"/>
    <col min="12" max="16384" width="8.5546875" style="11"/>
  </cols>
  <sheetData>
    <row r="1" spans="2:10" s="1" customFormat="1" ht="15" customHeight="1" x14ac:dyDescent="0.25">
      <c r="B1" s="699" t="s">
        <v>0</v>
      </c>
    </row>
    <row r="2" spans="2:10" s="108" customFormat="1" ht="15" customHeight="1" x14ac:dyDescent="0.25">
      <c r="B2" s="721" t="s">
        <v>280</v>
      </c>
      <c r="C2" s="735"/>
      <c r="D2" s="735"/>
      <c r="E2" s="735"/>
      <c r="F2" s="735"/>
      <c r="G2" s="735"/>
      <c r="H2" s="735"/>
      <c r="I2" s="735"/>
      <c r="J2" s="735"/>
    </row>
    <row r="3" spans="2:10" s="108" customFormat="1" ht="15" customHeight="1" x14ac:dyDescent="0.25">
      <c r="B3" s="834" t="s">
        <v>281</v>
      </c>
      <c r="C3" s="735"/>
      <c r="D3" s="735"/>
      <c r="E3" s="735"/>
      <c r="F3" s="735"/>
      <c r="G3" s="735"/>
      <c r="H3" s="735"/>
      <c r="I3" s="735"/>
      <c r="J3" s="735"/>
    </row>
    <row r="4" spans="2:10" s="57" customFormat="1" ht="15" customHeight="1" x14ac:dyDescent="0.3">
      <c r="B4" s="801" t="s">
        <v>1086</v>
      </c>
      <c r="C4" s="717"/>
      <c r="D4" s="717"/>
      <c r="E4" s="717"/>
      <c r="F4" s="717"/>
      <c r="G4" s="717"/>
      <c r="H4" s="717"/>
      <c r="I4" s="717"/>
      <c r="J4" s="717"/>
    </row>
    <row r="5" spans="2:10" s="59" customFormat="1" ht="16.95" customHeight="1" x14ac:dyDescent="0.3">
      <c r="B5" s="22"/>
      <c r="C5" s="793" t="s">
        <v>1087</v>
      </c>
      <c r="D5" s="739"/>
      <c r="E5" s="739"/>
      <c r="F5" s="739"/>
      <c r="G5" s="739"/>
      <c r="H5" s="739"/>
      <c r="I5" s="739"/>
      <c r="J5" s="724" t="s">
        <v>329</v>
      </c>
    </row>
    <row r="6" spans="2:10" s="59" customFormat="1" ht="16.95" customHeight="1" x14ac:dyDescent="0.3">
      <c r="B6" s="598"/>
      <c r="C6" s="809" t="s">
        <v>1054</v>
      </c>
      <c r="D6" s="725"/>
      <c r="E6" s="725"/>
      <c r="F6" s="161"/>
      <c r="G6" s="809" t="s">
        <v>1055</v>
      </c>
      <c r="H6" s="725"/>
      <c r="I6" s="725"/>
      <c r="J6" s="728"/>
    </row>
    <row r="7" spans="2:10" s="59" customFormat="1" ht="25.95" customHeight="1" x14ac:dyDescent="0.25">
      <c r="B7" s="598"/>
      <c r="C7" s="14" t="s">
        <v>1067</v>
      </c>
      <c r="D7" s="14" t="s">
        <v>1068</v>
      </c>
      <c r="E7" s="14" t="s">
        <v>329</v>
      </c>
      <c r="F7" s="28"/>
      <c r="G7" s="14" t="s">
        <v>1067</v>
      </c>
      <c r="H7" s="14" t="s">
        <v>1068</v>
      </c>
      <c r="I7" s="14" t="s">
        <v>329</v>
      </c>
      <c r="J7" s="717"/>
    </row>
    <row r="8" spans="2:10" s="61" customFormat="1" ht="15" customHeight="1" x14ac:dyDescent="0.3">
      <c r="B8" s="452" t="s">
        <v>1088</v>
      </c>
      <c r="C8" s="599">
        <v>671608</v>
      </c>
      <c r="D8" s="599">
        <v>24024</v>
      </c>
      <c r="E8" s="599">
        <v>691323</v>
      </c>
      <c r="F8" s="600"/>
      <c r="G8" s="599">
        <v>1721</v>
      </c>
      <c r="H8" s="599">
        <v>1408</v>
      </c>
      <c r="I8" s="599">
        <v>3129</v>
      </c>
      <c r="J8" s="599">
        <v>694452</v>
      </c>
    </row>
    <row r="9" spans="2:10" s="61" customFormat="1" ht="15" customHeight="1" x14ac:dyDescent="0.3">
      <c r="B9" s="22" t="s">
        <v>321</v>
      </c>
      <c r="C9" s="599">
        <v>4714.9953230000001</v>
      </c>
      <c r="D9" s="599">
        <v>55.325409000000001</v>
      </c>
      <c r="E9" s="599">
        <v>4770.3207320000001</v>
      </c>
      <c r="F9" s="600"/>
      <c r="G9" s="599">
        <v>11.669039</v>
      </c>
      <c r="H9" s="599">
        <v>7.0387360000000001</v>
      </c>
      <c r="I9" s="599">
        <v>18.707775000000002</v>
      </c>
      <c r="J9" s="599">
        <v>4789.028507</v>
      </c>
    </row>
    <row r="10" spans="2:10" s="61" customFormat="1" ht="15" customHeight="1" x14ac:dyDescent="0.3">
      <c r="B10" s="16" t="s">
        <v>899</v>
      </c>
      <c r="C10" s="51">
        <v>1612.391005</v>
      </c>
      <c r="D10" s="51">
        <v>33.766421000000001</v>
      </c>
      <c r="E10" s="51">
        <v>1646.157426</v>
      </c>
      <c r="F10" s="600"/>
      <c r="G10" s="51">
        <v>3.4867789999999999</v>
      </c>
      <c r="H10" s="51">
        <v>6.8650580000000003</v>
      </c>
      <c r="I10" s="51">
        <v>10.351837</v>
      </c>
      <c r="J10" s="51">
        <v>1656.5092629999999</v>
      </c>
    </row>
    <row r="11" spans="2:10" s="61" customFormat="1" ht="15" customHeight="1" x14ac:dyDescent="0.3">
      <c r="B11" s="16" t="s">
        <v>898</v>
      </c>
      <c r="C11" s="51">
        <v>794.14215400000012</v>
      </c>
      <c r="D11" s="51">
        <v>21.558987999999999</v>
      </c>
      <c r="E11" s="51">
        <v>815.70114200000012</v>
      </c>
      <c r="F11" s="600"/>
      <c r="G11" s="51">
        <v>2.8271609999999998</v>
      </c>
      <c r="H11" s="51">
        <v>0.173678</v>
      </c>
      <c r="I11" s="51">
        <v>3.000839</v>
      </c>
      <c r="J11" s="51">
        <v>818.70198100000016</v>
      </c>
    </row>
    <row r="12" spans="2:10" s="61" customFormat="1" ht="15" customHeight="1" x14ac:dyDescent="0.3">
      <c r="B12" s="13" t="s">
        <v>348</v>
      </c>
      <c r="C12" s="65">
        <v>2308.462164</v>
      </c>
      <c r="D12" s="65">
        <v>0</v>
      </c>
      <c r="E12" s="65">
        <v>2308.462164</v>
      </c>
      <c r="F12" s="65"/>
      <c r="G12" s="65">
        <v>5.3550990000000001</v>
      </c>
      <c r="H12" s="65">
        <v>0</v>
      </c>
      <c r="I12" s="65">
        <v>5.3550990000000001</v>
      </c>
      <c r="J12" s="65">
        <v>2313.8172629999999</v>
      </c>
    </row>
    <row r="13" spans="2:10" s="61" customFormat="1" ht="15" customHeight="1" x14ac:dyDescent="0.3">
      <c r="B13" s="22" t="s">
        <v>1089</v>
      </c>
      <c r="C13" s="599">
        <v>34469</v>
      </c>
      <c r="D13" s="599">
        <v>37653</v>
      </c>
      <c r="E13" s="599">
        <v>71330</v>
      </c>
      <c r="F13" s="601"/>
      <c r="G13" s="599">
        <v>104</v>
      </c>
      <c r="H13" s="599">
        <v>9524</v>
      </c>
      <c r="I13" s="599">
        <v>9628</v>
      </c>
      <c r="J13" s="599">
        <v>80958</v>
      </c>
    </row>
    <row r="14" spans="2:10" s="61" customFormat="1" ht="15" customHeight="1" x14ac:dyDescent="0.3">
      <c r="B14" s="16" t="s">
        <v>1082</v>
      </c>
      <c r="C14" s="51">
        <v>29626</v>
      </c>
      <c r="D14" s="51">
        <v>24033</v>
      </c>
      <c r="E14" s="51">
        <v>53659</v>
      </c>
      <c r="F14" s="600"/>
      <c r="G14" s="51">
        <v>102</v>
      </c>
      <c r="H14" s="51">
        <v>6551</v>
      </c>
      <c r="I14" s="51">
        <v>6653</v>
      </c>
      <c r="J14" s="51">
        <v>60312</v>
      </c>
    </row>
    <row r="15" spans="2:10" s="61" customFormat="1" ht="15" customHeight="1" x14ac:dyDescent="0.3">
      <c r="B15" s="49" t="s">
        <v>1090</v>
      </c>
      <c r="C15" s="498">
        <v>9832</v>
      </c>
      <c r="D15" s="498">
        <v>23969</v>
      </c>
      <c r="E15" s="498">
        <v>33801</v>
      </c>
      <c r="F15" s="600"/>
      <c r="G15" s="498">
        <v>0</v>
      </c>
      <c r="H15" s="498">
        <v>6432</v>
      </c>
      <c r="I15" s="498">
        <v>6432</v>
      </c>
      <c r="J15" s="498">
        <v>40233</v>
      </c>
    </row>
    <row r="16" spans="2:10" s="61" customFormat="1" ht="15" customHeight="1" x14ac:dyDescent="0.3">
      <c r="B16" s="49" t="s">
        <v>1091</v>
      </c>
      <c r="C16" s="498">
        <v>19794</v>
      </c>
      <c r="D16" s="498">
        <v>64</v>
      </c>
      <c r="E16" s="498">
        <v>19858</v>
      </c>
      <c r="F16" s="600"/>
      <c r="G16" s="498">
        <v>102</v>
      </c>
      <c r="H16" s="498">
        <v>119</v>
      </c>
      <c r="I16" s="498">
        <v>221</v>
      </c>
      <c r="J16" s="498">
        <v>20079</v>
      </c>
    </row>
    <row r="17" spans="2:11" s="61" customFormat="1" ht="15" customHeight="1" x14ac:dyDescent="0.3">
      <c r="B17" s="16" t="s">
        <v>1092</v>
      </c>
      <c r="C17" s="51">
        <v>4843</v>
      </c>
      <c r="D17" s="51">
        <v>13620</v>
      </c>
      <c r="E17" s="51">
        <v>17671</v>
      </c>
      <c r="F17" s="600"/>
      <c r="G17" s="51">
        <v>2</v>
      </c>
      <c r="H17" s="51">
        <v>2973</v>
      </c>
      <c r="I17" s="51">
        <v>2975</v>
      </c>
      <c r="J17" s="51">
        <v>20646</v>
      </c>
    </row>
    <row r="18" spans="2:11" s="61" customFormat="1" ht="15" customHeight="1" x14ac:dyDescent="0.3">
      <c r="B18" s="49" t="s">
        <v>1090</v>
      </c>
      <c r="C18" s="498">
        <v>3971</v>
      </c>
      <c r="D18" s="498">
        <v>13619</v>
      </c>
      <c r="E18" s="498">
        <v>16798</v>
      </c>
      <c r="F18" s="600"/>
      <c r="G18" s="498">
        <v>0</v>
      </c>
      <c r="H18" s="498">
        <v>2887</v>
      </c>
      <c r="I18" s="498">
        <v>2887</v>
      </c>
      <c r="J18" s="498">
        <v>19685</v>
      </c>
      <c r="K18" s="62"/>
    </row>
    <row r="19" spans="2:11" s="61" customFormat="1" ht="15" customHeight="1" x14ac:dyDescent="0.3">
      <c r="B19" s="49" t="s">
        <v>1091</v>
      </c>
      <c r="C19" s="329">
        <v>872</v>
      </c>
      <c r="D19" s="329">
        <v>1</v>
      </c>
      <c r="E19" s="329">
        <v>873</v>
      </c>
      <c r="F19" s="602"/>
      <c r="G19" s="329">
        <v>2</v>
      </c>
      <c r="H19" s="329">
        <v>86</v>
      </c>
      <c r="I19" s="329">
        <v>88</v>
      </c>
      <c r="J19" s="329">
        <v>961</v>
      </c>
    </row>
    <row r="20" spans="2:11" s="61" customFormat="1" ht="15" customHeight="1" x14ac:dyDescent="0.3">
      <c r="B20" s="452" t="s">
        <v>1093</v>
      </c>
      <c r="C20" s="599">
        <v>9152</v>
      </c>
      <c r="D20" s="599">
        <v>2224</v>
      </c>
      <c r="E20" s="599">
        <v>11376</v>
      </c>
      <c r="F20" s="603"/>
      <c r="G20" s="599">
        <v>11</v>
      </c>
      <c r="H20" s="599">
        <v>0</v>
      </c>
      <c r="I20" s="599">
        <v>11</v>
      </c>
      <c r="J20" s="599">
        <v>11387</v>
      </c>
    </row>
    <row r="21" spans="2:11" s="61" customFormat="1" ht="15" customHeight="1" x14ac:dyDescent="0.3">
      <c r="B21" s="165" t="s">
        <v>1094</v>
      </c>
      <c r="C21" s="329">
        <v>0</v>
      </c>
      <c r="D21" s="329">
        <v>2218</v>
      </c>
      <c r="E21" s="329">
        <v>2218</v>
      </c>
      <c r="F21" s="604"/>
      <c r="G21" s="329">
        <v>0</v>
      </c>
      <c r="H21" s="329">
        <v>0</v>
      </c>
      <c r="I21" s="329">
        <v>0</v>
      </c>
      <c r="J21" s="329">
        <v>2218</v>
      </c>
    </row>
    <row r="22" spans="2:11" s="61" customFormat="1" ht="15" customHeight="1" x14ac:dyDescent="0.3">
      <c r="B22" s="22" t="s">
        <v>1095</v>
      </c>
      <c r="C22" s="599">
        <v>865.09067899999991</v>
      </c>
      <c r="D22" s="599">
        <v>380.16115500000012</v>
      </c>
      <c r="E22" s="599">
        <v>1245.2518339999999</v>
      </c>
      <c r="F22" s="600"/>
      <c r="G22" s="599">
        <v>2.2593869999999998</v>
      </c>
      <c r="H22" s="599">
        <v>63.040579000000001</v>
      </c>
      <c r="I22" s="599">
        <v>65.299966000000012</v>
      </c>
      <c r="J22" s="599">
        <v>1310.5518</v>
      </c>
    </row>
    <row r="23" spans="2:11" s="61" customFormat="1" ht="15" customHeight="1" x14ac:dyDescent="0.3">
      <c r="B23" s="16" t="s">
        <v>1096</v>
      </c>
      <c r="C23" s="51">
        <v>141.73952399999999</v>
      </c>
      <c r="D23" s="51">
        <v>237.37395699999999</v>
      </c>
      <c r="E23" s="51">
        <v>379.11348099999998</v>
      </c>
      <c r="F23" s="600"/>
      <c r="G23" s="605">
        <v>0.53353899999999999</v>
      </c>
      <c r="H23" s="51">
        <v>63.040579000000001</v>
      </c>
      <c r="I23" s="51">
        <v>63.574118000000013</v>
      </c>
      <c r="J23" s="51">
        <v>442.68759899999998</v>
      </c>
    </row>
    <row r="24" spans="2:11" s="61" customFormat="1" ht="15" customHeight="1" x14ac:dyDescent="0.3">
      <c r="B24" s="49" t="s">
        <v>1090</v>
      </c>
      <c r="C24" s="498">
        <v>48.055610999999999</v>
      </c>
      <c r="D24" s="498">
        <v>237.15046100000001</v>
      </c>
      <c r="E24" s="498">
        <v>285.20607200000012</v>
      </c>
      <c r="F24" s="600"/>
      <c r="G24" s="498">
        <v>0</v>
      </c>
      <c r="H24" s="498">
        <v>62.133014000000003</v>
      </c>
      <c r="I24" s="498">
        <v>62.133014000000003</v>
      </c>
      <c r="J24" s="498">
        <v>347.33908600000012</v>
      </c>
    </row>
    <row r="25" spans="2:11" s="304" customFormat="1" ht="15" customHeight="1" x14ac:dyDescent="0.3">
      <c r="B25" s="49" t="s">
        <v>1091</v>
      </c>
      <c r="C25" s="498">
        <v>93.68391299999999</v>
      </c>
      <c r="D25" s="498">
        <v>0.223496</v>
      </c>
      <c r="E25" s="498">
        <v>93.907408999999987</v>
      </c>
      <c r="F25" s="606"/>
      <c r="G25" s="607">
        <v>0.53353899999999999</v>
      </c>
      <c r="H25" s="498">
        <v>0.90756499999999996</v>
      </c>
      <c r="I25" s="498">
        <v>1.4411039999999999</v>
      </c>
      <c r="J25" s="498">
        <v>95.348512999999983</v>
      </c>
    </row>
    <row r="26" spans="2:11" s="61" customFormat="1" ht="15" customHeight="1" x14ac:dyDescent="0.3">
      <c r="B26" s="16" t="s">
        <v>1097</v>
      </c>
      <c r="C26" s="51">
        <v>723.35115499999995</v>
      </c>
      <c r="D26" s="51">
        <v>10.240550000000001</v>
      </c>
      <c r="E26" s="51">
        <v>733.59170499999993</v>
      </c>
      <c r="F26" s="600"/>
      <c r="G26" s="51">
        <v>1.725848</v>
      </c>
      <c r="H26" s="605">
        <v>0</v>
      </c>
      <c r="I26" s="51">
        <v>1.725848</v>
      </c>
      <c r="J26" s="51">
        <v>735.31755299999998</v>
      </c>
    </row>
    <row r="27" spans="2:11" s="61" customFormat="1" ht="15" customHeight="1" x14ac:dyDescent="0.3">
      <c r="B27" s="16" t="s">
        <v>1098</v>
      </c>
      <c r="C27" s="65">
        <v>0</v>
      </c>
      <c r="D27" s="65">
        <v>132.546648</v>
      </c>
      <c r="E27" s="65">
        <v>132.546648</v>
      </c>
      <c r="F27" s="608"/>
      <c r="G27" s="65">
        <v>0</v>
      </c>
      <c r="H27" s="65">
        <v>0</v>
      </c>
      <c r="I27" s="65">
        <v>0</v>
      </c>
      <c r="J27" s="65">
        <v>132.546648</v>
      </c>
    </row>
    <row r="28" spans="2:11" s="61" customFormat="1" ht="15" customHeight="1" x14ac:dyDescent="0.3">
      <c r="B28" s="452" t="s">
        <v>1011</v>
      </c>
      <c r="C28" s="599">
        <v>67763.719182000001</v>
      </c>
      <c r="D28" s="599">
        <v>3322.1508039999999</v>
      </c>
      <c r="E28" s="599">
        <v>71085.869985999991</v>
      </c>
      <c r="F28" s="600"/>
      <c r="G28" s="599">
        <v>183.98958300000001</v>
      </c>
      <c r="H28" s="599">
        <v>615.65511600000002</v>
      </c>
      <c r="I28" s="599">
        <v>799.64469900000006</v>
      </c>
      <c r="J28" s="599">
        <v>71885.514684999987</v>
      </c>
    </row>
    <row r="29" spans="2:11" s="61" customFormat="1" ht="15" customHeight="1" x14ac:dyDescent="0.3">
      <c r="B29" s="16" t="s">
        <v>1099</v>
      </c>
      <c r="C29" s="51">
        <v>39505.878395</v>
      </c>
      <c r="D29" s="51">
        <v>3244.8346320000001</v>
      </c>
      <c r="E29" s="51">
        <v>42750.713026999998</v>
      </c>
      <c r="F29" s="600"/>
      <c r="G29" s="51">
        <v>183.98958300000001</v>
      </c>
      <c r="H29" s="51">
        <v>615.65511600000002</v>
      </c>
      <c r="I29" s="51">
        <v>799.64469900000006</v>
      </c>
      <c r="J29" s="51">
        <v>43550.357725999987</v>
      </c>
    </row>
    <row r="30" spans="2:11" s="61" customFormat="1" ht="15" customHeight="1" x14ac:dyDescent="0.3">
      <c r="B30" s="13" t="s">
        <v>1100</v>
      </c>
      <c r="C30" s="65">
        <v>28257.840787000001</v>
      </c>
      <c r="D30" s="65">
        <v>77.316171999999995</v>
      </c>
      <c r="E30" s="65">
        <v>28335.156959</v>
      </c>
      <c r="F30" s="602"/>
      <c r="G30" s="65">
        <v>0</v>
      </c>
      <c r="H30" s="65">
        <v>0</v>
      </c>
      <c r="I30" s="65">
        <v>0</v>
      </c>
      <c r="J30" s="65">
        <v>28335.156959</v>
      </c>
    </row>
    <row r="31" spans="2:11" s="59" customFormat="1" ht="5.0999999999999996" customHeight="1" x14ac:dyDescent="0.25">
      <c r="B31" s="83"/>
      <c r="C31" s="609"/>
      <c r="D31" s="609"/>
      <c r="E31" s="609"/>
      <c r="F31" s="610"/>
      <c r="G31" s="609"/>
      <c r="H31" s="609"/>
      <c r="I31" s="609"/>
      <c r="J31" s="609"/>
    </row>
    <row r="32" spans="2:11" s="59" customFormat="1" ht="15" customHeight="1" x14ac:dyDescent="0.25">
      <c r="B32" s="740" t="s">
        <v>1101</v>
      </c>
      <c r="C32" s="728"/>
      <c r="D32" s="728"/>
      <c r="E32" s="728"/>
      <c r="F32" s="728"/>
      <c r="G32" s="728"/>
      <c r="H32" s="728"/>
      <c r="I32" s="728"/>
      <c r="J32" s="728"/>
    </row>
    <row r="33" spans="2:2" ht="13.8" customHeight="1" x14ac:dyDescent="0.25">
      <c r="B33" s="83"/>
    </row>
    <row r="34" spans="2:2" ht="13.8" customHeight="1" x14ac:dyDescent="0.25"/>
    <row r="35" spans="2:2" ht="13.8" customHeight="1" x14ac:dyDescent="0.25"/>
    <row r="36" spans="2:2" ht="13.8" customHeight="1" x14ac:dyDescent="0.25"/>
    <row r="37" spans="2:2" ht="13.8" customHeight="1" x14ac:dyDescent="0.25"/>
    <row r="38" spans="2:2" ht="13.8" customHeight="1" x14ac:dyDescent="0.25"/>
    <row r="39" spans="2:2" ht="13.8" customHeight="1" x14ac:dyDescent="0.25"/>
    <row r="40" spans="2:2" ht="13.8" customHeight="1" x14ac:dyDescent="0.25"/>
    <row r="41" spans="2:2" ht="13.8" customHeight="1" x14ac:dyDescent="0.25"/>
    <row r="42" spans="2:2" ht="13.8" customHeight="1" x14ac:dyDescent="0.25"/>
    <row r="43" spans="2:2" ht="13.8" customHeight="1" x14ac:dyDescent="0.25"/>
    <row r="44" spans="2:2" ht="13.8" customHeight="1" x14ac:dyDescent="0.25"/>
    <row r="45" spans="2:2" ht="13.8" customHeight="1" x14ac:dyDescent="0.25"/>
    <row r="46" spans="2:2" ht="13.8" customHeight="1" x14ac:dyDescent="0.25"/>
    <row r="47" spans="2:2" ht="13.8" customHeight="1" x14ac:dyDescent="0.25"/>
    <row r="48" spans="2:2"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c r="B118" s="720"/>
      <c r="C118" s="719"/>
      <c r="D118" s="719"/>
    </row>
    <row r="119" spans="2:4" ht="13.8" customHeight="1" x14ac:dyDescent="0.25"/>
  </sheetData>
  <mergeCells count="9">
    <mergeCell ref="B118:D118"/>
    <mergeCell ref="B32:J32"/>
    <mergeCell ref="B4:J4"/>
    <mergeCell ref="B2:J2"/>
    <mergeCell ref="J5:J7"/>
    <mergeCell ref="C5:I5"/>
    <mergeCell ref="C6:E6"/>
    <mergeCell ref="B3:J3"/>
    <mergeCell ref="G6:I6"/>
  </mergeCells>
  <hyperlinks>
    <hyperlink ref="B1" location="Indice!A1" display="Ritorna all'indice" xr:uid="{00000000-0004-0000-7B00-000000000000}"/>
  </hyperlink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tabColor rgb="FF9999FF"/>
  </sheetPr>
  <dimension ref="B1:G126"/>
  <sheetViews>
    <sheetView showGridLines="0" zoomScaleNormal="100" workbookViewId="0"/>
  </sheetViews>
  <sheetFormatPr defaultColWidth="8.5546875" defaultRowHeight="14.4" x14ac:dyDescent="0.3"/>
  <cols>
    <col min="1" max="1" width="5.5546875" style="45" customWidth="1"/>
    <col min="2" max="2" width="39.21875" style="45" customWidth="1"/>
    <col min="3" max="4" width="10.77734375" style="45" customWidth="1"/>
    <col min="5" max="5" width="0.5546875" style="45" customWidth="1"/>
    <col min="6" max="7" width="10.77734375" style="45" customWidth="1"/>
    <col min="8" max="8" width="8.5546875" style="45" customWidth="1"/>
    <col min="9" max="16384" width="8.5546875" style="45"/>
  </cols>
  <sheetData>
    <row r="1" spans="2:7" s="1" customFormat="1" ht="15" customHeight="1" x14ac:dyDescent="0.25">
      <c r="B1" s="699" t="s">
        <v>0</v>
      </c>
    </row>
    <row r="2" spans="2:7" s="1" customFormat="1" ht="15" customHeight="1" x14ac:dyDescent="0.25">
      <c r="B2" s="736" t="s">
        <v>282</v>
      </c>
      <c r="C2" s="722"/>
      <c r="D2" s="722"/>
      <c r="E2" s="722"/>
      <c r="F2" s="722"/>
      <c r="G2" s="722"/>
    </row>
    <row r="3" spans="2:7" s="1" customFormat="1" ht="15" customHeight="1" x14ac:dyDescent="0.25">
      <c r="B3" s="42" t="s">
        <v>283</v>
      </c>
      <c r="C3" s="42"/>
      <c r="D3" s="42"/>
      <c r="E3" s="42"/>
      <c r="F3" s="42"/>
      <c r="G3" s="42"/>
    </row>
    <row r="4" spans="2:7" s="57" customFormat="1" ht="15" customHeight="1" x14ac:dyDescent="0.3">
      <c r="B4" s="72" t="s">
        <v>904</v>
      </c>
      <c r="C4" s="283"/>
      <c r="D4" s="283"/>
      <c r="E4" s="283"/>
      <c r="F4" s="283"/>
      <c r="G4" s="283"/>
    </row>
    <row r="5" spans="2:7" s="59" customFormat="1" ht="17.100000000000001" customHeight="1" x14ac:dyDescent="0.3">
      <c r="B5" s="114"/>
      <c r="C5" s="724" t="s">
        <v>322</v>
      </c>
      <c r="D5" s="725"/>
      <c r="E5" s="170"/>
      <c r="F5" s="724" t="s">
        <v>324</v>
      </c>
      <c r="G5" s="725"/>
    </row>
    <row r="6" spans="2:7" s="59" customFormat="1" ht="17.100000000000001" customHeight="1" x14ac:dyDescent="0.25">
      <c r="B6" s="135"/>
      <c r="C6" s="153">
        <v>2024</v>
      </c>
      <c r="D6" s="153">
        <v>2025</v>
      </c>
      <c r="E6" s="522"/>
      <c r="F6" s="153">
        <v>2024</v>
      </c>
      <c r="G6" s="153">
        <v>2025</v>
      </c>
    </row>
    <row r="7" spans="2:7" s="59" customFormat="1" ht="17.100000000000001" customHeight="1" x14ac:dyDescent="0.25">
      <c r="B7" s="60" t="s">
        <v>671</v>
      </c>
      <c r="C7" s="203"/>
      <c r="D7" s="203"/>
      <c r="E7" s="523"/>
      <c r="F7" s="203">
        <v>4561.3907420000014</v>
      </c>
      <c r="G7" s="203">
        <v>4763.2500360000004</v>
      </c>
    </row>
    <row r="8" spans="2:7" s="59" customFormat="1" ht="17.100000000000001" customHeight="1" x14ac:dyDescent="0.25">
      <c r="B8" s="60" t="s">
        <v>905</v>
      </c>
      <c r="C8" s="203">
        <v>4940</v>
      </c>
      <c r="D8" s="203">
        <v>5054</v>
      </c>
      <c r="E8" s="523"/>
      <c r="F8" s="203">
        <v>206.97969699999999</v>
      </c>
      <c r="G8" s="203">
        <v>225.46809300000001</v>
      </c>
    </row>
    <row r="9" spans="2:7" s="59" customFormat="1" ht="17.100000000000001" customHeight="1" x14ac:dyDescent="0.25">
      <c r="B9" s="524" t="s">
        <v>906</v>
      </c>
      <c r="C9" s="203"/>
      <c r="D9" s="203"/>
      <c r="E9" s="523"/>
      <c r="F9" s="201">
        <v>4768.3704390000003</v>
      </c>
      <c r="G9" s="201">
        <v>4988.7181290000008</v>
      </c>
    </row>
    <row r="10" spans="2:7" s="59" customFormat="1" ht="17.100000000000001" customHeight="1" x14ac:dyDescent="0.25">
      <c r="B10" s="60" t="s">
        <v>907</v>
      </c>
      <c r="C10" s="203">
        <v>2594</v>
      </c>
      <c r="D10" s="203">
        <v>2879</v>
      </c>
      <c r="E10" s="523"/>
      <c r="F10" s="203">
        <v>178.27978999999999</v>
      </c>
      <c r="G10" s="203">
        <v>248.279957</v>
      </c>
    </row>
    <row r="11" spans="2:7" s="59" customFormat="1" ht="17.100000000000001" customHeight="1" x14ac:dyDescent="0.25">
      <c r="B11" s="60" t="s">
        <v>686</v>
      </c>
      <c r="C11" s="203">
        <v>35008</v>
      </c>
      <c r="D11" s="203">
        <v>31984</v>
      </c>
      <c r="E11" s="523"/>
      <c r="F11" s="203">
        <v>860.32850599999995</v>
      </c>
      <c r="G11" s="203">
        <v>807.55979300000001</v>
      </c>
    </row>
    <row r="12" spans="2:7" s="59" customFormat="1" ht="17.100000000000001" customHeight="1" x14ac:dyDescent="0.25">
      <c r="B12" s="60" t="s">
        <v>687</v>
      </c>
      <c r="C12" s="203">
        <v>10489</v>
      </c>
      <c r="D12" s="203">
        <v>9344</v>
      </c>
      <c r="E12" s="523"/>
      <c r="F12" s="203">
        <v>2779.7499520000001</v>
      </c>
      <c r="G12" s="203">
        <v>2916.0935410000002</v>
      </c>
    </row>
    <row r="13" spans="2:7" s="59" customFormat="1" ht="17.100000000000001" customHeight="1" x14ac:dyDescent="0.25">
      <c r="B13" s="60" t="s">
        <v>908</v>
      </c>
      <c r="C13" s="203">
        <v>22177</v>
      </c>
      <c r="D13" s="203">
        <v>11387</v>
      </c>
      <c r="E13" s="523"/>
      <c r="F13" s="203">
        <v>972.61081100000001</v>
      </c>
      <c r="G13" s="203">
        <v>867.86420099999998</v>
      </c>
    </row>
    <row r="14" spans="2:7" s="61" customFormat="1" ht="16.05" customHeight="1" x14ac:dyDescent="0.3">
      <c r="B14" s="343" t="s">
        <v>1094</v>
      </c>
      <c r="C14" s="435">
        <v>13774</v>
      </c>
      <c r="D14" s="435">
        <v>2218</v>
      </c>
      <c r="E14" s="525"/>
      <c r="F14" s="435">
        <v>239.59045499999999</v>
      </c>
      <c r="G14" s="435">
        <v>132.546648</v>
      </c>
    </row>
    <row r="15" spans="2:7" s="61" customFormat="1" ht="16.05" customHeight="1" x14ac:dyDescent="0.3">
      <c r="B15" s="63" t="s">
        <v>392</v>
      </c>
      <c r="C15" s="203">
        <v>1831</v>
      </c>
      <c r="D15" s="203">
        <v>1896</v>
      </c>
      <c r="E15" s="526"/>
      <c r="F15" s="203">
        <v>214.23844</v>
      </c>
      <c r="G15" s="203">
        <v>288.79681799999997</v>
      </c>
    </row>
    <row r="16" spans="2:7" s="61" customFormat="1" ht="16.05" customHeight="1" x14ac:dyDescent="0.3">
      <c r="B16" s="63" t="s">
        <v>1102</v>
      </c>
      <c r="C16" s="203">
        <v>63690</v>
      </c>
      <c r="D16" s="203">
        <v>59918</v>
      </c>
      <c r="E16" s="527"/>
      <c r="F16" s="203">
        <v>360.335915</v>
      </c>
      <c r="G16" s="203">
        <v>347.33908600000001</v>
      </c>
    </row>
    <row r="17" spans="2:7" s="61" customFormat="1" ht="16.05" customHeight="1" x14ac:dyDescent="0.3">
      <c r="B17" s="185" t="s">
        <v>909</v>
      </c>
      <c r="C17" s="203"/>
      <c r="D17" s="203"/>
      <c r="E17" s="525"/>
      <c r="F17" s="201">
        <v>5365.5434139999998</v>
      </c>
      <c r="G17" s="201">
        <v>5475.9333960000004</v>
      </c>
    </row>
    <row r="18" spans="2:7" s="61" customFormat="1" ht="16.05" customHeight="1" x14ac:dyDescent="0.3">
      <c r="B18" s="141" t="s">
        <v>681</v>
      </c>
      <c r="C18" s="204"/>
      <c r="D18" s="204"/>
      <c r="E18" s="528"/>
      <c r="F18" s="436">
        <v>-597.1729749999995</v>
      </c>
      <c r="G18" s="436">
        <v>-487.21526699999959</v>
      </c>
    </row>
    <row r="19" spans="2:7" s="61" customFormat="1" ht="16.05" customHeight="1" x14ac:dyDescent="0.3">
      <c r="B19" s="49" t="s">
        <v>948</v>
      </c>
      <c r="C19" s="18"/>
      <c r="D19" s="18"/>
      <c r="E19" s="18"/>
      <c r="F19" s="18"/>
      <c r="G19" s="18"/>
    </row>
    <row r="20" spans="2:7" s="61" customFormat="1" ht="16.05" customHeight="1" x14ac:dyDescent="0.3">
      <c r="B20" s="16" t="s">
        <v>1103</v>
      </c>
      <c r="C20" s="218">
        <v>3049.5</v>
      </c>
      <c r="D20" s="218">
        <v>2568.5</v>
      </c>
      <c r="E20" s="18"/>
      <c r="F20" s="218">
        <v>295.63379099999997</v>
      </c>
      <c r="G20" s="218">
        <v>255.66979000000001</v>
      </c>
    </row>
    <row r="21" spans="2:7" s="61" customFormat="1" ht="16.05" customHeight="1" x14ac:dyDescent="0.3">
      <c r="B21" s="165" t="s">
        <v>1002</v>
      </c>
      <c r="C21" s="529">
        <v>665</v>
      </c>
      <c r="D21" s="529">
        <v>371</v>
      </c>
      <c r="E21" s="115"/>
      <c r="F21" s="166">
        <v>79.234842</v>
      </c>
      <c r="G21" s="166">
        <v>75.666701500000002</v>
      </c>
    </row>
    <row r="22" spans="2:7" ht="5.0999999999999996" customHeight="1" x14ac:dyDescent="0.3">
      <c r="B22" s="517"/>
      <c r="C22" s="512"/>
      <c r="D22" s="513"/>
      <c r="E22" s="513"/>
      <c r="F22" s="510"/>
      <c r="G22" s="510"/>
    </row>
    <row r="23" spans="2:7" ht="48" customHeight="1" x14ac:dyDescent="0.3">
      <c r="B23" s="756" t="s">
        <v>1104</v>
      </c>
      <c r="C23" s="733"/>
      <c r="D23" s="733"/>
      <c r="E23" s="733"/>
      <c r="F23" s="733"/>
      <c r="G23" s="733"/>
    </row>
    <row r="24" spans="2:7" ht="14.4" customHeight="1" x14ac:dyDescent="0.3">
      <c r="B24" s="518"/>
      <c r="C24" s="519"/>
      <c r="D24" s="519"/>
      <c r="E24" s="519"/>
      <c r="F24" s="519"/>
      <c r="G24" s="519"/>
    </row>
    <row r="25" spans="2:7" ht="14.4" customHeight="1" x14ac:dyDescent="0.3">
      <c r="B25" s="520"/>
      <c r="C25" s="519"/>
      <c r="D25" s="519"/>
      <c r="E25" s="519"/>
      <c r="F25" s="521"/>
      <c r="G25" s="521"/>
    </row>
    <row r="26" spans="2:7" ht="14.4" customHeight="1" x14ac:dyDescent="0.3"/>
    <row r="27" spans="2:7" ht="14.4" customHeight="1" x14ac:dyDescent="0.3"/>
    <row r="28" spans="2:7" ht="14.4" customHeight="1" x14ac:dyDescent="0.3"/>
    <row r="29" spans="2:7" ht="14.4" customHeight="1" x14ac:dyDescent="0.3"/>
    <row r="30" spans="2:7" ht="14.4" customHeight="1" x14ac:dyDescent="0.3"/>
    <row r="31" spans="2:7" ht="14.4" customHeight="1" x14ac:dyDescent="0.3"/>
    <row r="32" spans="2:7"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3" ht="14.4" customHeight="1" x14ac:dyDescent="0.3"/>
    <row r="114" spans="2:3" ht="14.4" customHeight="1" x14ac:dyDescent="0.3"/>
    <row r="115" spans="2:3" ht="14.4" customHeight="1" x14ac:dyDescent="0.3"/>
    <row r="116" spans="2:3" ht="14.4" customHeight="1" x14ac:dyDescent="0.3"/>
    <row r="117" spans="2:3" ht="14.4" customHeight="1" x14ac:dyDescent="0.3"/>
    <row r="118" spans="2:3" ht="14.4" customHeight="1" x14ac:dyDescent="0.3"/>
    <row r="119" spans="2:3" ht="14.4" customHeight="1" x14ac:dyDescent="0.3"/>
    <row r="120" spans="2:3" ht="14.4" customHeight="1" x14ac:dyDescent="0.3"/>
    <row r="121" spans="2:3" ht="14.4" customHeight="1" x14ac:dyDescent="0.3"/>
    <row r="122" spans="2:3" ht="14.4" customHeight="1" x14ac:dyDescent="0.3"/>
    <row r="123" spans="2:3" ht="14.4" customHeight="1" x14ac:dyDescent="0.3"/>
    <row r="124" spans="2:3" ht="14.4" customHeight="1" x14ac:dyDescent="0.3"/>
    <row r="125" spans="2:3" ht="14.4" customHeight="1" x14ac:dyDescent="0.3">
      <c r="B125" s="732"/>
      <c r="C125" s="733"/>
    </row>
    <row r="126" spans="2:3" ht="14.4" customHeight="1" x14ac:dyDescent="0.3"/>
  </sheetData>
  <mergeCells count="5">
    <mergeCell ref="B2:G2"/>
    <mergeCell ref="B125:C125"/>
    <mergeCell ref="B23:G23"/>
    <mergeCell ref="C5:D5"/>
    <mergeCell ref="F5:G5"/>
  </mergeCells>
  <hyperlinks>
    <hyperlink ref="B1" location="Indice!A1" display="Ritorna all'indice" xr:uid="{00000000-0004-0000-7C00-000000000000}"/>
  </hyperlink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tabColor rgb="FF9999FF"/>
  </sheetPr>
  <dimension ref="B1:G116"/>
  <sheetViews>
    <sheetView showGridLines="0" zoomScaleNormal="100" workbookViewId="0"/>
  </sheetViews>
  <sheetFormatPr defaultColWidth="8.5546875" defaultRowHeight="14.4" x14ac:dyDescent="0.3"/>
  <cols>
    <col min="1" max="1" width="5.5546875" style="45" customWidth="1"/>
    <col min="2" max="2" width="45.33203125" style="45" customWidth="1"/>
    <col min="3" max="3" width="10.6640625" style="45" customWidth="1"/>
    <col min="4" max="4" width="8.5546875" style="45" customWidth="1"/>
    <col min="5" max="5" width="10.6640625" style="45" customWidth="1"/>
    <col min="6" max="6" width="8.5546875" style="45" customWidth="1"/>
    <col min="7" max="16384" width="8.5546875" style="45"/>
  </cols>
  <sheetData>
    <row r="1" spans="2:6" s="1" customFormat="1" ht="15" customHeight="1" x14ac:dyDescent="0.25">
      <c r="B1" s="699" t="s">
        <v>0</v>
      </c>
    </row>
    <row r="2" spans="2:6" s="1" customFormat="1" ht="15" customHeight="1" x14ac:dyDescent="0.25">
      <c r="B2" s="736" t="s">
        <v>284</v>
      </c>
      <c r="C2" s="722"/>
      <c r="D2" s="722"/>
      <c r="E2" s="722"/>
      <c r="F2" s="722"/>
    </row>
    <row r="3" spans="2:6" s="1" customFormat="1" ht="15" customHeight="1" x14ac:dyDescent="0.25">
      <c r="B3" s="784" t="s">
        <v>285</v>
      </c>
      <c r="C3" s="722"/>
      <c r="D3" s="722"/>
      <c r="E3" s="722"/>
      <c r="F3" s="722"/>
    </row>
    <row r="4" spans="2:6" s="57" customFormat="1" ht="15" customHeight="1" x14ac:dyDescent="0.3">
      <c r="B4" s="716" t="s">
        <v>931</v>
      </c>
      <c r="C4" s="717"/>
      <c r="D4" s="717"/>
      <c r="E4" s="717"/>
      <c r="F4" s="717"/>
    </row>
    <row r="5" spans="2:6" s="59" customFormat="1" ht="16.05" customHeight="1" x14ac:dyDescent="0.3">
      <c r="B5" s="16"/>
      <c r="C5" s="804">
        <v>2024</v>
      </c>
      <c r="D5" s="717"/>
      <c r="E5" s="807">
        <v>2025</v>
      </c>
      <c r="F5" s="717"/>
    </row>
    <row r="6" spans="2:6" s="59" customFormat="1" ht="16.05" customHeight="1" x14ac:dyDescent="0.25">
      <c r="B6" s="13"/>
      <c r="C6" s="14" t="s">
        <v>324</v>
      </c>
      <c r="D6" s="14" t="s">
        <v>698</v>
      </c>
      <c r="E6" s="14" t="s">
        <v>324</v>
      </c>
      <c r="F6" s="14" t="s">
        <v>698</v>
      </c>
    </row>
    <row r="7" spans="2:6" s="59" customFormat="1" ht="16.05" customHeight="1" x14ac:dyDescent="0.25">
      <c r="B7" s="240" t="s">
        <v>762</v>
      </c>
      <c r="C7" s="530"/>
      <c r="D7" s="531"/>
      <c r="E7" s="530"/>
      <c r="F7" s="531"/>
    </row>
    <row r="8" spans="2:6" s="59" customFormat="1" ht="16.05" customHeight="1" x14ac:dyDescent="0.25">
      <c r="B8" s="235" t="s">
        <v>765</v>
      </c>
      <c r="C8" s="206">
        <v>1311</v>
      </c>
      <c r="D8" s="404">
        <v>3.3</v>
      </c>
      <c r="E8" s="206">
        <v>1395</v>
      </c>
      <c r="F8" s="404">
        <v>3.3</v>
      </c>
    </row>
    <row r="9" spans="2:6" s="59" customFormat="1" ht="16.05" customHeight="1" x14ac:dyDescent="0.25">
      <c r="B9" s="235" t="s">
        <v>700</v>
      </c>
      <c r="C9" s="206">
        <v>10496</v>
      </c>
      <c r="D9" s="404">
        <v>26.2</v>
      </c>
      <c r="E9" s="206">
        <v>11243</v>
      </c>
      <c r="F9" s="404">
        <v>26.3</v>
      </c>
    </row>
    <row r="10" spans="2:6" s="59" customFormat="1" ht="16.05" customHeight="1" x14ac:dyDescent="0.25">
      <c r="B10" s="532" t="s">
        <v>1105</v>
      </c>
      <c r="C10" s="533">
        <v>3346</v>
      </c>
      <c r="D10" s="411">
        <v>8.3000000000000007</v>
      </c>
      <c r="E10" s="533">
        <v>3771</v>
      </c>
      <c r="F10" s="411">
        <v>8.8000000000000007</v>
      </c>
    </row>
    <row r="11" spans="2:6" s="59" customFormat="1" ht="16.05" customHeight="1" x14ac:dyDescent="0.25">
      <c r="B11" s="235" t="s">
        <v>702</v>
      </c>
      <c r="C11" s="206">
        <v>6061</v>
      </c>
      <c r="D11" s="404">
        <v>15.1</v>
      </c>
      <c r="E11" s="206">
        <v>6347</v>
      </c>
      <c r="F11" s="404">
        <v>14.8</v>
      </c>
    </row>
    <row r="12" spans="2:6" s="59" customFormat="1" ht="16.05" customHeight="1" x14ac:dyDescent="0.25">
      <c r="B12" s="235" t="s">
        <v>703</v>
      </c>
      <c r="C12" s="206">
        <v>9827</v>
      </c>
      <c r="D12" s="404">
        <v>24.5</v>
      </c>
      <c r="E12" s="206">
        <v>10638</v>
      </c>
      <c r="F12" s="404">
        <v>24.9</v>
      </c>
    </row>
    <row r="13" spans="2:6" s="59" customFormat="1" ht="16.05" customHeight="1" x14ac:dyDescent="0.25">
      <c r="B13" s="235" t="s">
        <v>704</v>
      </c>
      <c r="C13" s="206">
        <v>5314</v>
      </c>
      <c r="D13" s="404">
        <v>13.2</v>
      </c>
      <c r="E13" s="206">
        <v>5931</v>
      </c>
      <c r="F13" s="404">
        <v>13.9</v>
      </c>
    </row>
    <row r="14" spans="2:6" s="59" customFormat="1" ht="16.05" customHeight="1" x14ac:dyDescent="0.25">
      <c r="B14" s="235" t="s">
        <v>705</v>
      </c>
      <c r="C14" s="206">
        <v>3160</v>
      </c>
      <c r="D14" s="404">
        <v>7.9</v>
      </c>
      <c r="E14" s="206">
        <v>3447</v>
      </c>
      <c r="F14" s="404">
        <v>8.1</v>
      </c>
    </row>
    <row r="15" spans="2:6" s="59" customFormat="1" ht="16.05" customHeight="1" x14ac:dyDescent="0.25">
      <c r="B15" s="532" t="s">
        <v>1106</v>
      </c>
      <c r="C15" s="533">
        <v>1723</v>
      </c>
      <c r="D15" s="411">
        <v>4.3</v>
      </c>
      <c r="E15" s="533">
        <v>1845</v>
      </c>
      <c r="F15" s="411">
        <v>4.3</v>
      </c>
    </row>
    <row r="16" spans="2:6" s="59" customFormat="1" ht="16.05" customHeight="1" x14ac:dyDescent="0.25">
      <c r="B16" s="246" t="s">
        <v>707</v>
      </c>
      <c r="C16" s="448">
        <v>677</v>
      </c>
      <c r="D16" s="404">
        <v>1.7</v>
      </c>
      <c r="E16" s="448">
        <v>499</v>
      </c>
      <c r="F16" s="404">
        <v>1.2</v>
      </c>
    </row>
    <row r="17" spans="2:7" s="59" customFormat="1" ht="16.05" customHeight="1" x14ac:dyDescent="0.25">
      <c r="B17" s="235" t="s">
        <v>708</v>
      </c>
      <c r="C17" s="448">
        <v>236</v>
      </c>
      <c r="D17" s="404">
        <v>0.6</v>
      </c>
      <c r="E17" s="448">
        <v>207</v>
      </c>
      <c r="F17" s="404">
        <v>0.5</v>
      </c>
    </row>
    <row r="18" spans="2:7" s="59" customFormat="1" ht="16.05" customHeight="1" x14ac:dyDescent="0.25">
      <c r="B18" s="235" t="s">
        <v>709</v>
      </c>
      <c r="C18" s="206">
        <v>2787</v>
      </c>
      <c r="D18" s="404">
        <v>6.9</v>
      </c>
      <c r="E18" s="206">
        <v>2886</v>
      </c>
      <c r="F18" s="404">
        <v>6.7</v>
      </c>
    </row>
    <row r="19" spans="2:7" s="59" customFormat="1" ht="16.05" customHeight="1" x14ac:dyDescent="0.25">
      <c r="B19" s="235" t="s">
        <v>710</v>
      </c>
      <c r="C19" s="448">
        <v>257</v>
      </c>
      <c r="D19" s="404">
        <v>0.6</v>
      </c>
      <c r="E19" s="448">
        <v>156</v>
      </c>
      <c r="F19" s="404">
        <v>0.4</v>
      </c>
    </row>
    <row r="20" spans="2:7" s="59" customFormat="1" ht="16.05" customHeight="1" x14ac:dyDescent="0.25">
      <c r="B20" s="240" t="s">
        <v>1107</v>
      </c>
      <c r="C20" s="395">
        <v>40126</v>
      </c>
      <c r="D20" s="403">
        <v>100</v>
      </c>
      <c r="E20" s="395">
        <v>42751</v>
      </c>
      <c r="F20" s="403">
        <v>100</v>
      </c>
      <c r="G20" s="148"/>
    </row>
    <row r="21" spans="2:7" s="59" customFormat="1" ht="16.05" customHeight="1" x14ac:dyDescent="0.25">
      <c r="B21" s="235" t="s">
        <v>1108</v>
      </c>
      <c r="C21" s="206">
        <v>28697</v>
      </c>
      <c r="D21" s="530"/>
      <c r="E21" s="206">
        <v>28335</v>
      </c>
      <c r="F21" s="530"/>
    </row>
    <row r="22" spans="2:7" s="59" customFormat="1" ht="16.05" customHeight="1" x14ac:dyDescent="0.25">
      <c r="B22" s="250" t="s">
        <v>1011</v>
      </c>
      <c r="C22" s="208">
        <v>68823</v>
      </c>
      <c r="D22" s="236"/>
      <c r="E22" s="208">
        <v>71086</v>
      </c>
      <c r="F22" s="236"/>
    </row>
    <row r="23" spans="2:7" ht="5.0999999999999996" customHeight="1" x14ac:dyDescent="0.3">
      <c r="B23" s="723" t="s">
        <v>1428</v>
      </c>
      <c r="C23" s="733"/>
      <c r="D23" s="733"/>
      <c r="E23" s="733"/>
      <c r="F23" s="733"/>
    </row>
    <row r="24" spans="2:7" ht="49.5" customHeight="1" x14ac:dyDescent="0.3">
      <c r="B24" s="733"/>
      <c r="C24" s="733"/>
      <c r="D24" s="733"/>
      <c r="E24" s="733"/>
      <c r="F24" s="733"/>
    </row>
    <row r="25" spans="2:7" ht="14.4" customHeight="1" x14ac:dyDescent="0.3"/>
    <row r="26" spans="2:7" ht="14.4" customHeight="1" x14ac:dyDescent="0.3"/>
    <row r="27" spans="2:7" ht="14.4" customHeight="1" x14ac:dyDescent="0.3"/>
    <row r="28" spans="2:7" ht="14.4" customHeight="1" x14ac:dyDescent="0.3"/>
    <row r="29" spans="2:7" ht="14.4" customHeight="1" x14ac:dyDescent="0.3"/>
    <row r="30" spans="2:7" ht="14.4" customHeight="1" x14ac:dyDescent="0.3"/>
    <row r="31" spans="2:7" ht="14.4" customHeight="1" x14ac:dyDescent="0.3"/>
    <row r="32" spans="2:7"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c r="B115" s="732"/>
      <c r="C115" s="733"/>
      <c r="D115" s="733"/>
    </row>
    <row r="116" spans="2:4" ht="14.4" customHeight="1" x14ac:dyDescent="0.3"/>
  </sheetData>
  <mergeCells count="7">
    <mergeCell ref="B4:F4"/>
    <mergeCell ref="B2:F2"/>
    <mergeCell ref="B115:D115"/>
    <mergeCell ref="C5:D5"/>
    <mergeCell ref="B3:F3"/>
    <mergeCell ref="E5:F5"/>
    <mergeCell ref="B23:F24"/>
  </mergeCells>
  <hyperlinks>
    <hyperlink ref="B1" location="Indice!A1" display="Ritorna all'indice" xr:uid="{00000000-0004-0000-7D00-000000000000}"/>
  </hyperlink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tabColor rgb="FF9999FF"/>
  </sheetPr>
  <dimension ref="B1:L115"/>
  <sheetViews>
    <sheetView showGridLines="0" zoomScaleNormal="100" workbookViewId="0"/>
  </sheetViews>
  <sheetFormatPr defaultColWidth="8.5546875" defaultRowHeight="13.8" x14ac:dyDescent="0.25"/>
  <cols>
    <col min="1" max="1" width="5.5546875" style="11" customWidth="1"/>
    <col min="2" max="2" width="42.33203125" style="11" customWidth="1"/>
    <col min="3" max="3" width="11.6640625" style="11" customWidth="1"/>
    <col min="4" max="4" width="7.6640625" style="11" customWidth="1"/>
    <col min="5" max="5" width="11.6640625" style="11" customWidth="1"/>
    <col min="6" max="6" width="7.6640625" style="11" customWidth="1"/>
    <col min="7" max="7" width="11.6640625" style="11" customWidth="1"/>
    <col min="8" max="8" width="7.6640625" style="11" customWidth="1"/>
    <col min="9" max="9" width="8.5546875" style="11" customWidth="1"/>
    <col min="10" max="16384" width="8.5546875" style="11"/>
  </cols>
  <sheetData>
    <row r="1" spans="2:12" s="1" customFormat="1" ht="15" customHeight="1" x14ac:dyDescent="0.25">
      <c r="B1" s="699" t="s">
        <v>0</v>
      </c>
    </row>
    <row r="2" spans="2:12" s="1" customFormat="1" ht="15" customHeight="1" x14ac:dyDescent="0.25">
      <c r="B2" s="835" t="s">
        <v>286</v>
      </c>
      <c r="C2" s="722"/>
      <c r="D2" s="722"/>
      <c r="E2" s="722"/>
      <c r="F2" s="722"/>
      <c r="G2" s="722"/>
      <c r="H2" s="722"/>
    </row>
    <row r="3" spans="2:12" s="1" customFormat="1" ht="24.75" customHeight="1" x14ac:dyDescent="0.25">
      <c r="B3" s="836" t="s">
        <v>287</v>
      </c>
      <c r="C3" s="722"/>
      <c r="D3" s="722"/>
      <c r="E3" s="722"/>
      <c r="F3" s="722"/>
      <c r="G3" s="722"/>
      <c r="H3" s="722"/>
    </row>
    <row r="4" spans="2:12" s="57" customFormat="1" ht="15" customHeight="1" x14ac:dyDescent="0.3">
      <c r="B4" s="729" t="s">
        <v>350</v>
      </c>
      <c r="C4" s="730"/>
      <c r="D4" s="730"/>
      <c r="E4" s="730"/>
      <c r="F4" s="730"/>
      <c r="G4" s="730"/>
      <c r="H4" s="730"/>
    </row>
    <row r="5" spans="2:12" s="59" customFormat="1" ht="17.100000000000001" customHeight="1" x14ac:dyDescent="0.3">
      <c r="B5" s="161"/>
      <c r="C5" s="724" t="s">
        <v>6</v>
      </c>
      <c r="D5" s="725"/>
      <c r="E5" s="725"/>
      <c r="F5" s="725"/>
      <c r="G5" s="724" t="s">
        <v>329</v>
      </c>
      <c r="H5" s="739"/>
    </row>
    <row r="6" spans="2:12" s="59" customFormat="1" ht="28.2" customHeight="1" x14ac:dyDescent="0.3">
      <c r="B6" s="17"/>
      <c r="C6" s="809" t="s">
        <v>1067</v>
      </c>
      <c r="D6" s="725"/>
      <c r="E6" s="809" t="s">
        <v>1068</v>
      </c>
      <c r="F6" s="725"/>
      <c r="G6" s="717"/>
      <c r="H6" s="717"/>
    </row>
    <row r="7" spans="2:12" s="59" customFormat="1" ht="17.100000000000001" customHeight="1" x14ac:dyDescent="0.25">
      <c r="B7" s="14"/>
      <c r="C7" s="14" t="s">
        <v>324</v>
      </c>
      <c r="D7" s="14" t="s">
        <v>698</v>
      </c>
      <c r="E7" s="14" t="s">
        <v>324</v>
      </c>
      <c r="F7" s="14" t="s">
        <v>698</v>
      </c>
      <c r="G7" s="14" t="s">
        <v>324</v>
      </c>
      <c r="H7" s="14" t="s">
        <v>698</v>
      </c>
    </row>
    <row r="8" spans="2:12" s="59" customFormat="1" ht="16.05" customHeight="1" x14ac:dyDescent="0.25">
      <c r="B8" s="22" t="s">
        <v>762</v>
      </c>
      <c r="C8" s="18"/>
      <c r="D8" s="18"/>
      <c r="E8" s="18"/>
      <c r="F8" s="18"/>
      <c r="G8" s="18"/>
      <c r="H8" s="18"/>
    </row>
    <row r="9" spans="2:12" s="59" customFormat="1" ht="16.05" customHeight="1" x14ac:dyDescent="0.25">
      <c r="B9" s="16" t="s">
        <v>765</v>
      </c>
      <c r="C9" s="611">
        <v>1303.7231989700001</v>
      </c>
      <c r="D9" s="74">
        <v>3.3000739156119079</v>
      </c>
      <c r="E9" s="612">
        <v>91.771434999999997</v>
      </c>
      <c r="F9" s="74">
        <v>2.8282314873216472</v>
      </c>
      <c r="G9" s="611">
        <v>1395.49463397</v>
      </c>
      <c r="H9" s="74">
        <v>3.2642604627969751</v>
      </c>
      <c r="L9" s="590"/>
    </row>
    <row r="10" spans="2:12" s="59" customFormat="1" ht="16.05" customHeight="1" x14ac:dyDescent="0.25">
      <c r="B10" s="16" t="s">
        <v>700</v>
      </c>
      <c r="C10" s="611">
        <v>9800.5572666699991</v>
      </c>
      <c r="D10" s="74">
        <v>24.807845269417989</v>
      </c>
      <c r="E10" s="612">
        <v>1442.932501</v>
      </c>
      <c r="F10" s="74">
        <v>44.468598899079801</v>
      </c>
      <c r="G10" s="611">
        <v>11243.48976767</v>
      </c>
      <c r="H10" s="74">
        <v>26.30012199191053</v>
      </c>
      <c r="L10" s="590"/>
    </row>
    <row r="11" spans="2:12" s="59" customFormat="1" ht="16.05" customHeight="1" x14ac:dyDescent="0.25">
      <c r="B11" s="16" t="s">
        <v>702</v>
      </c>
      <c r="C11" s="611">
        <v>6242.29839902</v>
      </c>
      <c r="D11" s="74">
        <v>15.800935456503989</v>
      </c>
      <c r="E11" s="612">
        <v>104.994648</v>
      </c>
      <c r="F11" s="74">
        <v>3.2357472613766229</v>
      </c>
      <c r="G11" s="611">
        <v>6347.2930470199999</v>
      </c>
      <c r="H11" s="74">
        <v>14.847221361382131</v>
      </c>
      <c r="L11" s="590"/>
    </row>
    <row r="12" spans="2:12" s="59" customFormat="1" ht="16.05" customHeight="1" x14ac:dyDescent="0.25">
      <c r="B12" s="16" t="s">
        <v>703</v>
      </c>
      <c r="C12" s="611">
        <v>10425.084490017231</v>
      </c>
      <c r="D12" s="74">
        <v>26.388691572518209</v>
      </c>
      <c r="E12" s="612">
        <v>212.79406507277221</v>
      </c>
      <c r="F12" s="74">
        <v>6.5579324890581239</v>
      </c>
      <c r="G12" s="611">
        <v>10637.878555089999</v>
      </c>
      <c r="H12" s="74">
        <v>24.883511215395039</v>
      </c>
      <c r="L12" s="590"/>
    </row>
    <row r="13" spans="2:12" s="59" customFormat="1" ht="16.05" customHeight="1" x14ac:dyDescent="0.25">
      <c r="B13" s="16" t="s">
        <v>704</v>
      </c>
      <c r="C13" s="611">
        <v>5114.6443164300008</v>
      </c>
      <c r="D13" s="74">
        <v>12.94653980969141</v>
      </c>
      <c r="E13" s="612">
        <v>816.49852999999996</v>
      </c>
      <c r="F13" s="74">
        <v>25.16302433211203</v>
      </c>
      <c r="G13" s="611">
        <v>5931.1428464300006</v>
      </c>
      <c r="H13" s="74">
        <v>13.8737868433959</v>
      </c>
      <c r="L13" s="590"/>
    </row>
    <row r="14" spans="2:12" s="59" customFormat="1" ht="16.05" customHeight="1" x14ac:dyDescent="0.25">
      <c r="B14" s="16" t="s">
        <v>705</v>
      </c>
      <c r="C14" s="611">
        <v>3135.1692691200001</v>
      </c>
      <c r="D14" s="74">
        <v>7.9359562936557371</v>
      </c>
      <c r="E14" s="612">
        <v>312.10668900000002</v>
      </c>
      <c r="F14" s="74">
        <v>9.6185699311937825</v>
      </c>
      <c r="G14" s="611">
        <v>3447.2759581199998</v>
      </c>
      <c r="H14" s="74">
        <v>8.0636688529778962</v>
      </c>
      <c r="L14" s="590"/>
    </row>
    <row r="15" spans="2:12" s="59" customFormat="1" ht="16.05" customHeight="1" x14ac:dyDescent="0.25">
      <c r="B15" s="532" t="s">
        <v>1106</v>
      </c>
      <c r="C15" s="613">
        <v>1698.84388812</v>
      </c>
      <c r="D15" s="614">
        <v>4.3002306059374904</v>
      </c>
      <c r="E15" s="615">
        <v>145.69664900000001</v>
      </c>
      <c r="F15" s="614">
        <v>4.4901101339327418</v>
      </c>
      <c r="G15" s="613">
        <v>1844.54053712</v>
      </c>
      <c r="H15" s="614">
        <v>4.3146427085985852</v>
      </c>
      <c r="L15" s="590"/>
    </row>
    <row r="16" spans="2:12" s="59" customFormat="1" ht="16.05" customHeight="1" x14ac:dyDescent="0.25">
      <c r="B16" s="16" t="s">
        <v>707</v>
      </c>
      <c r="C16" s="611">
        <v>310.44365299999998</v>
      </c>
      <c r="D16" s="74">
        <v>0.78581634686102486</v>
      </c>
      <c r="E16" s="612">
        <v>188.865734</v>
      </c>
      <c r="F16" s="74">
        <v>5.8205041228233441</v>
      </c>
      <c r="G16" s="611">
        <v>499.30938700000002</v>
      </c>
      <c r="H16" s="74">
        <v>1.1679556846812871</v>
      </c>
      <c r="L16" s="590"/>
    </row>
    <row r="17" spans="2:12" s="59" customFormat="1" ht="16.05" customHeight="1" x14ac:dyDescent="0.25">
      <c r="B17" s="16" t="s">
        <v>708</v>
      </c>
      <c r="C17" s="611">
        <v>102.6326512127722</v>
      </c>
      <c r="D17" s="74">
        <v>0.25979083245964252</v>
      </c>
      <c r="E17" s="612">
        <v>104.51255592722779</v>
      </c>
      <c r="F17" s="74">
        <v>3.2208900459478511</v>
      </c>
      <c r="G17" s="611">
        <v>207.14520714</v>
      </c>
      <c r="H17" s="74">
        <v>0.48454210662305419</v>
      </c>
      <c r="L17" s="590"/>
    </row>
    <row r="18" spans="2:12" s="59" customFormat="1" ht="16.05" customHeight="1" x14ac:dyDescent="0.25">
      <c r="B18" s="16" t="s">
        <v>709</v>
      </c>
      <c r="C18" s="611">
        <v>2885.5736959999999</v>
      </c>
      <c r="D18" s="74">
        <v>7.3041627956522772</v>
      </c>
      <c r="E18" s="612">
        <v>0</v>
      </c>
      <c r="F18" s="74">
        <v>0</v>
      </c>
      <c r="G18" s="611">
        <v>2885.5736959999999</v>
      </c>
      <c r="H18" s="74">
        <v>6.7497673577885147</v>
      </c>
      <c r="L18" s="590"/>
    </row>
    <row r="19" spans="2:12" s="59" customFormat="1" ht="16.05" customHeight="1" x14ac:dyDescent="0.25">
      <c r="B19" s="16" t="s">
        <v>710</v>
      </c>
      <c r="C19" s="611">
        <v>185.75178555999989</v>
      </c>
      <c r="D19" s="74">
        <v>0.47018770762780449</v>
      </c>
      <c r="E19" s="612">
        <v>-29.641518000000001</v>
      </c>
      <c r="F19" s="74">
        <v>-0.91349856891320669</v>
      </c>
      <c r="G19" s="611">
        <v>156.11026756000001</v>
      </c>
      <c r="H19" s="74">
        <v>0.36516412304865942</v>
      </c>
      <c r="L19" s="590"/>
    </row>
    <row r="20" spans="2:12" s="59" customFormat="1" ht="16.05" customHeight="1" x14ac:dyDescent="0.25">
      <c r="B20" s="22" t="s">
        <v>1109</v>
      </c>
      <c r="C20" s="616">
        <v>39505.878726000003</v>
      </c>
      <c r="D20" s="200">
        <v>99.999999999999972</v>
      </c>
      <c r="E20" s="617">
        <v>3244.83464</v>
      </c>
      <c r="F20" s="200">
        <v>100</v>
      </c>
      <c r="G20" s="616">
        <v>42750.713366000004</v>
      </c>
      <c r="H20" s="200">
        <v>99.999999999999972</v>
      </c>
      <c r="I20" s="590"/>
    </row>
    <row r="21" spans="2:12" s="59" customFormat="1" ht="16.05" customHeight="1" x14ac:dyDescent="0.25">
      <c r="B21" s="16" t="s">
        <v>1110</v>
      </c>
      <c r="C21" s="611">
        <v>28257.840789999998</v>
      </c>
      <c r="D21" s="618"/>
      <c r="E21" s="612">
        <v>77.316171999999995</v>
      </c>
      <c r="F21" s="618"/>
      <c r="G21" s="611">
        <v>28335.156962000001</v>
      </c>
      <c r="H21" s="618"/>
    </row>
    <row r="22" spans="2:12" s="59" customFormat="1" ht="16.05" customHeight="1" x14ac:dyDescent="0.25">
      <c r="B22" s="27" t="s">
        <v>1011</v>
      </c>
      <c r="C22" s="619">
        <v>67763.719515999997</v>
      </c>
      <c r="D22" s="620"/>
      <c r="E22" s="621">
        <v>3322.1508119999999</v>
      </c>
      <c r="F22" s="620"/>
      <c r="G22" s="619">
        <v>71085.87032799999</v>
      </c>
      <c r="H22" s="620"/>
    </row>
    <row r="23" spans="2:12" ht="14.7" customHeight="1" x14ac:dyDescent="0.3">
      <c r="B23" s="100"/>
      <c r="C23" s="12"/>
      <c r="E23" s="12"/>
      <c r="G23" s="12"/>
    </row>
    <row r="24" spans="2:12" ht="13.8" customHeight="1" x14ac:dyDescent="0.25"/>
    <row r="25" spans="2:12" ht="13.8" customHeight="1" x14ac:dyDescent="0.25"/>
    <row r="26" spans="2:12" ht="13.8" customHeight="1" x14ac:dyDescent="0.25">
      <c r="D26" s="193"/>
      <c r="E26" s="193"/>
      <c r="F26" s="193"/>
      <c r="G26" s="193"/>
      <c r="H26" s="193"/>
    </row>
    <row r="27" spans="2:12" ht="13.8" customHeight="1" x14ac:dyDescent="0.25">
      <c r="D27" s="193"/>
      <c r="E27" s="193"/>
      <c r="F27" s="193"/>
      <c r="G27" s="193"/>
      <c r="H27" s="193"/>
    </row>
    <row r="28" spans="2:12" ht="13.8" customHeight="1" x14ac:dyDescent="0.25">
      <c r="D28" s="193"/>
      <c r="E28" s="193"/>
      <c r="F28" s="193"/>
      <c r="G28" s="193"/>
      <c r="H28" s="193"/>
    </row>
    <row r="29" spans="2:12" ht="13.8" customHeight="1" x14ac:dyDescent="0.25">
      <c r="D29" s="193"/>
      <c r="E29" s="193"/>
      <c r="F29" s="193"/>
      <c r="G29" s="193"/>
      <c r="H29" s="193"/>
    </row>
    <row r="30" spans="2:12" ht="13.8" customHeight="1" x14ac:dyDescent="0.25">
      <c r="D30" s="193"/>
      <c r="E30" s="193"/>
      <c r="F30" s="193"/>
      <c r="G30" s="193"/>
      <c r="H30" s="193"/>
    </row>
    <row r="31" spans="2:12" ht="13.8" customHeight="1" x14ac:dyDescent="0.25">
      <c r="D31" s="193"/>
      <c r="E31" s="193"/>
      <c r="F31" s="193"/>
      <c r="G31" s="193"/>
      <c r="H31" s="193"/>
    </row>
    <row r="32" spans="2:12" ht="13.8" customHeight="1" x14ac:dyDescent="0.25">
      <c r="D32" s="193"/>
      <c r="E32" s="193"/>
      <c r="F32" s="193"/>
      <c r="G32" s="193"/>
      <c r="H32" s="193"/>
    </row>
    <row r="33" spans="4:8" ht="13.8" customHeight="1" x14ac:dyDescent="0.25">
      <c r="D33" s="193"/>
      <c r="E33" s="193"/>
      <c r="F33" s="193"/>
      <c r="G33" s="193"/>
      <c r="H33" s="193"/>
    </row>
    <row r="34" spans="4:8" ht="13.8" customHeight="1" x14ac:dyDescent="0.25">
      <c r="D34" s="193"/>
      <c r="E34" s="193"/>
      <c r="F34" s="193"/>
      <c r="G34" s="193"/>
      <c r="H34" s="193"/>
    </row>
    <row r="35" spans="4:8" ht="13.8" customHeight="1" x14ac:dyDescent="0.25">
      <c r="D35" s="193"/>
      <c r="E35" s="193"/>
      <c r="F35" s="193"/>
      <c r="G35" s="193"/>
      <c r="H35" s="193"/>
    </row>
    <row r="36" spans="4:8" ht="13.8" customHeight="1" x14ac:dyDescent="0.25">
      <c r="D36" s="193"/>
      <c r="E36" s="193"/>
      <c r="F36" s="193"/>
      <c r="G36" s="193"/>
      <c r="H36" s="193"/>
    </row>
    <row r="37" spans="4:8" ht="13.8" customHeight="1" x14ac:dyDescent="0.25">
      <c r="D37" s="193"/>
      <c r="E37" s="193"/>
      <c r="F37" s="193"/>
      <c r="G37" s="193"/>
      <c r="H37" s="193"/>
    </row>
    <row r="38" spans="4:8" ht="13.8" customHeight="1" x14ac:dyDescent="0.25"/>
    <row r="39" spans="4:8" ht="13.8" customHeight="1" x14ac:dyDescent="0.25"/>
    <row r="40" spans="4:8" ht="13.8" customHeight="1" x14ac:dyDescent="0.25"/>
    <row r="41" spans="4:8" ht="13.8" customHeight="1" x14ac:dyDescent="0.25"/>
    <row r="42" spans="4:8" ht="13.8" customHeight="1" x14ac:dyDescent="0.25"/>
    <row r="43" spans="4:8" ht="13.8" customHeight="1" x14ac:dyDescent="0.25"/>
    <row r="44" spans="4:8" ht="13.8" customHeight="1" x14ac:dyDescent="0.25"/>
    <row r="45" spans="4:8" ht="13.8" customHeight="1" x14ac:dyDescent="0.25"/>
    <row r="46" spans="4:8" ht="13.8" customHeight="1" x14ac:dyDescent="0.25"/>
    <row r="47" spans="4:8" ht="13.8" customHeight="1" x14ac:dyDescent="0.25"/>
    <row r="48" spans="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c r="B114" s="720"/>
      <c r="C114" s="719"/>
      <c r="D114" s="719"/>
    </row>
    <row r="115" spans="2:4" ht="13.8" customHeight="1" x14ac:dyDescent="0.25"/>
  </sheetData>
  <mergeCells count="8">
    <mergeCell ref="E6:F6"/>
    <mergeCell ref="C6:D6"/>
    <mergeCell ref="B114:D114"/>
    <mergeCell ref="B4:H4"/>
    <mergeCell ref="B2:H2"/>
    <mergeCell ref="G5:H6"/>
    <mergeCell ref="C5:F5"/>
    <mergeCell ref="B3:H3"/>
  </mergeCells>
  <hyperlinks>
    <hyperlink ref="B1" location="Indice!A1" display="Ritorna all'indice" xr:uid="{00000000-0004-0000-7E00-000000000000}"/>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tabColor rgb="FF9999FF"/>
  </sheetPr>
  <dimension ref="B1:P112"/>
  <sheetViews>
    <sheetView showGridLines="0" zoomScaleNormal="100" workbookViewId="0"/>
  </sheetViews>
  <sheetFormatPr defaultColWidth="8.5546875" defaultRowHeight="13.8" x14ac:dyDescent="0.25"/>
  <cols>
    <col min="1" max="1" width="5.5546875" style="11" customWidth="1"/>
    <col min="2" max="2" width="20.44140625" style="11" customWidth="1"/>
    <col min="3" max="4" width="25" style="11" customWidth="1"/>
    <col min="5" max="5" width="8.5546875" style="11" customWidth="1"/>
    <col min="6" max="16384" width="8.5546875" style="11"/>
  </cols>
  <sheetData>
    <row r="1" spans="2:16" s="1" customFormat="1" ht="15" customHeight="1" x14ac:dyDescent="0.25">
      <c r="B1" s="699" t="s">
        <v>0</v>
      </c>
    </row>
    <row r="2" spans="2:16" s="223" customFormat="1" ht="15" customHeight="1" x14ac:dyDescent="0.3">
      <c r="B2" s="736" t="s">
        <v>288</v>
      </c>
      <c r="C2" s="786"/>
      <c r="D2" s="786"/>
    </row>
    <row r="3" spans="2:16" s="223" customFormat="1" ht="15" customHeight="1" x14ac:dyDescent="0.3">
      <c r="B3" s="42" t="s">
        <v>1429</v>
      </c>
      <c r="C3" s="42"/>
      <c r="D3" s="42"/>
      <c r="E3" s="42"/>
    </row>
    <row r="4" spans="2:16" s="57" customFormat="1" ht="15" customHeight="1" x14ac:dyDescent="0.3">
      <c r="B4" s="72" t="s">
        <v>1111</v>
      </c>
      <c r="C4" s="72"/>
      <c r="D4" s="72"/>
      <c r="E4" s="72"/>
    </row>
    <row r="5" spans="2:16" s="59" customFormat="1" ht="19.95" customHeight="1" x14ac:dyDescent="0.25">
      <c r="B5" s="188" t="s">
        <v>1414</v>
      </c>
      <c r="C5" s="149">
        <v>2024</v>
      </c>
      <c r="D5" s="149">
        <v>2025</v>
      </c>
      <c r="E5" s="33"/>
    </row>
    <row r="6" spans="2:16" s="59" customFormat="1" ht="15" customHeight="1" x14ac:dyDescent="0.25">
      <c r="B6" s="63" t="s">
        <v>950</v>
      </c>
      <c r="C6" s="280">
        <v>14.81525796648698</v>
      </c>
      <c r="D6" s="280">
        <v>13.36807469819397</v>
      </c>
      <c r="E6" s="33"/>
    </row>
    <row r="7" spans="2:16" s="59" customFormat="1" ht="15" customHeight="1" x14ac:dyDescent="0.25">
      <c r="B7" s="63" t="s">
        <v>951</v>
      </c>
      <c r="C7" s="280">
        <v>28.508014197207949</v>
      </c>
      <c r="D7" s="280">
        <v>31.070455055890879</v>
      </c>
      <c r="E7" s="33"/>
    </row>
    <row r="8" spans="2:16" s="59" customFormat="1" ht="15" customHeight="1" x14ac:dyDescent="0.25">
      <c r="B8" s="63" t="s">
        <v>952</v>
      </c>
      <c r="C8" s="280">
        <v>19.667695992073089</v>
      </c>
      <c r="D8" s="280">
        <v>20.14502268423244</v>
      </c>
      <c r="E8" s="33"/>
    </row>
    <row r="9" spans="2:16" s="59" customFormat="1" ht="15" customHeight="1" x14ac:dyDescent="0.25">
      <c r="B9" s="63" t="s">
        <v>953</v>
      </c>
      <c r="C9" s="280">
        <v>13.91696521683016</v>
      </c>
      <c r="D9" s="280">
        <v>15.95181132916318</v>
      </c>
      <c r="E9" s="33"/>
    </row>
    <row r="10" spans="2:16" s="59" customFormat="1" ht="15" customHeight="1" x14ac:dyDescent="0.25">
      <c r="B10" s="63" t="s">
        <v>954</v>
      </c>
      <c r="C10" s="280">
        <v>10.530425700683979</v>
      </c>
      <c r="D10" s="280">
        <v>9.3256578339324836</v>
      </c>
      <c r="E10" s="33"/>
    </row>
    <row r="11" spans="2:16" s="59" customFormat="1" ht="15" customHeight="1" x14ac:dyDescent="0.25">
      <c r="B11" s="63" t="s">
        <v>955</v>
      </c>
      <c r="C11" s="280">
        <v>7.5945794850400041</v>
      </c>
      <c r="D11" s="280">
        <v>6.1474191688813464</v>
      </c>
      <c r="E11" s="33"/>
    </row>
    <row r="12" spans="2:16" s="59" customFormat="1" ht="15" customHeight="1" x14ac:dyDescent="0.25">
      <c r="B12" s="63" t="s">
        <v>956</v>
      </c>
      <c r="C12" s="280">
        <v>4.0833951975536076</v>
      </c>
      <c r="D12" s="280">
        <v>3.5228556229598289</v>
      </c>
      <c r="E12" s="33"/>
    </row>
    <row r="13" spans="2:16" s="59" customFormat="1" ht="15" customHeight="1" x14ac:dyDescent="0.25">
      <c r="B13" s="63" t="s">
        <v>957</v>
      </c>
      <c r="C13" s="280">
        <v>0.88366624412421868</v>
      </c>
      <c r="D13" s="280">
        <v>0.46870360674587258</v>
      </c>
      <c r="E13" s="33"/>
    </row>
    <row r="14" spans="2:16" s="59" customFormat="1" ht="15" customHeight="1" x14ac:dyDescent="0.25">
      <c r="B14" s="27" t="s">
        <v>329</v>
      </c>
      <c r="C14" s="264">
        <v>99.999999999999986</v>
      </c>
      <c r="D14" s="264">
        <v>99.999999999999986</v>
      </c>
      <c r="E14" s="159"/>
    </row>
    <row r="15" spans="2:16" s="59" customFormat="1" ht="36" customHeight="1" x14ac:dyDescent="0.25">
      <c r="B15" s="723"/>
      <c r="C15" s="728"/>
      <c r="D15" s="728"/>
      <c r="E15" s="33"/>
    </row>
    <row r="16" spans="2:16" ht="14.7" customHeight="1" x14ac:dyDescent="0.3">
      <c r="C16" s="193"/>
      <c r="D16" s="193"/>
      <c r="E16" s="45"/>
      <c r="F16" s="45"/>
      <c r="G16" s="45"/>
      <c r="H16" s="45"/>
      <c r="I16" s="45"/>
      <c r="J16" s="45"/>
      <c r="K16" s="45"/>
      <c r="L16" s="45"/>
      <c r="M16" s="45"/>
      <c r="N16" s="45"/>
      <c r="O16" s="45"/>
      <c r="P16" s="45"/>
    </row>
    <row r="17" spans="3:4" ht="13.8" customHeight="1" x14ac:dyDescent="0.25">
      <c r="C17" s="193"/>
      <c r="D17" s="193"/>
    </row>
    <row r="18" spans="3:4" ht="13.8" customHeight="1" x14ac:dyDescent="0.25">
      <c r="C18" s="193"/>
      <c r="D18" s="193"/>
    </row>
    <row r="19" spans="3:4" ht="13.8" customHeight="1" x14ac:dyDescent="0.25">
      <c r="C19" s="193"/>
      <c r="D19" s="193"/>
    </row>
    <row r="20" spans="3:4" ht="13.8" customHeight="1" x14ac:dyDescent="0.25">
      <c r="C20" s="193"/>
      <c r="D20" s="193"/>
    </row>
    <row r="21" spans="3:4" ht="13.8" customHeight="1" x14ac:dyDescent="0.25">
      <c r="C21" s="193"/>
      <c r="D21" s="193"/>
    </row>
    <row r="22" spans="3:4" ht="13.8" customHeight="1" x14ac:dyDescent="0.25">
      <c r="C22" s="193"/>
      <c r="D22" s="193"/>
    </row>
    <row r="23" spans="3:4" ht="13.8" customHeight="1" x14ac:dyDescent="0.25">
      <c r="C23" s="193"/>
      <c r="D23" s="193"/>
    </row>
    <row r="24" spans="3:4" ht="13.8" customHeight="1" x14ac:dyDescent="0.25"/>
    <row r="25" spans="3:4" ht="13.8" customHeight="1" x14ac:dyDescent="0.25"/>
    <row r="26" spans="3:4" ht="13.8" customHeight="1" x14ac:dyDescent="0.25"/>
    <row r="27" spans="3:4" ht="13.8" customHeight="1" x14ac:dyDescent="0.25"/>
    <row r="28" spans="3:4" ht="13.8" customHeight="1" x14ac:dyDescent="0.25"/>
    <row r="29" spans="3:4" ht="13.8" customHeight="1" x14ac:dyDescent="0.25"/>
    <row r="30" spans="3:4" ht="13.8" customHeight="1" x14ac:dyDescent="0.25"/>
    <row r="31" spans="3:4" ht="13.8" customHeight="1" x14ac:dyDescent="0.25"/>
    <row r="32" spans="3:4"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4" ht="13.8" customHeight="1" x14ac:dyDescent="0.25"/>
    <row r="98" spans="2:4" ht="13.8" customHeight="1" x14ac:dyDescent="0.25"/>
    <row r="99" spans="2:4" ht="13.8" customHeight="1" x14ac:dyDescent="0.25"/>
    <row r="100" spans="2:4" ht="13.8" customHeight="1" x14ac:dyDescent="0.25"/>
    <row r="101" spans="2:4" ht="13.8" customHeight="1" x14ac:dyDescent="0.25"/>
    <row r="102" spans="2:4" ht="13.8" customHeight="1" x14ac:dyDescent="0.25"/>
    <row r="103" spans="2:4" ht="13.8" customHeight="1" x14ac:dyDescent="0.25"/>
    <row r="104" spans="2:4" ht="13.8" customHeight="1" x14ac:dyDescent="0.25"/>
    <row r="105" spans="2:4" ht="13.8" customHeight="1" x14ac:dyDescent="0.25"/>
    <row r="106" spans="2:4" ht="13.8" customHeight="1" x14ac:dyDescent="0.25"/>
    <row r="107" spans="2:4" ht="13.8" customHeight="1" x14ac:dyDescent="0.25"/>
    <row r="108" spans="2:4" ht="13.8" customHeight="1" x14ac:dyDescent="0.25"/>
    <row r="109" spans="2:4" ht="13.8" customHeight="1" x14ac:dyDescent="0.25"/>
    <row r="110" spans="2:4" ht="13.8" customHeight="1" x14ac:dyDescent="0.25"/>
    <row r="111" spans="2:4" ht="13.8" customHeight="1" x14ac:dyDescent="0.25">
      <c r="B111" s="720"/>
      <c r="C111" s="719"/>
      <c r="D111" s="719"/>
    </row>
    <row r="112" spans="2:4" ht="13.8" customHeight="1" x14ac:dyDescent="0.25"/>
  </sheetData>
  <mergeCells count="3">
    <mergeCell ref="B15:D15"/>
    <mergeCell ref="B2:D2"/>
    <mergeCell ref="B111:D111"/>
  </mergeCells>
  <hyperlinks>
    <hyperlink ref="B1" location="Indice!A1" display="Ritorna all'indice" xr:uid="{00000000-0004-0000-7F00-000000000000}"/>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tabColor rgb="FF9999FF"/>
  </sheetPr>
  <dimension ref="B1:E90"/>
  <sheetViews>
    <sheetView showGridLines="0" zoomScaleNormal="100" workbookViewId="0"/>
  </sheetViews>
  <sheetFormatPr defaultColWidth="8.5546875" defaultRowHeight="14.4" x14ac:dyDescent="0.3"/>
  <cols>
    <col min="1" max="1" width="5.5546875" style="45" customWidth="1"/>
    <col min="2" max="2" width="39.21875" style="45" customWidth="1"/>
    <col min="3" max="4" width="16.5546875" style="45" customWidth="1"/>
    <col min="5" max="5" width="8.5546875" style="45" customWidth="1"/>
    <col min="6" max="16384" width="8.5546875" style="45"/>
  </cols>
  <sheetData>
    <row r="1" spans="2:4" s="1" customFormat="1" ht="15" customHeight="1" x14ac:dyDescent="0.25">
      <c r="B1" s="699" t="s">
        <v>0</v>
      </c>
    </row>
    <row r="2" spans="2:4" s="223" customFormat="1" ht="15" customHeight="1" x14ac:dyDescent="0.3">
      <c r="B2" s="736" t="s">
        <v>289</v>
      </c>
      <c r="C2" s="786"/>
      <c r="D2" s="786"/>
    </row>
    <row r="3" spans="2:4" s="223" customFormat="1" ht="15" customHeight="1" x14ac:dyDescent="0.3">
      <c r="B3" s="726" t="s">
        <v>290</v>
      </c>
      <c r="C3" s="786"/>
      <c r="D3" s="786"/>
    </row>
    <row r="4" spans="2:4" s="57" customFormat="1" ht="15" customHeight="1" x14ac:dyDescent="0.3">
      <c r="B4" s="716" t="s">
        <v>1430</v>
      </c>
      <c r="C4" s="717"/>
      <c r="D4" s="717"/>
    </row>
    <row r="5" spans="2:4" s="59" customFormat="1" ht="25.05" customHeight="1" x14ac:dyDescent="0.25">
      <c r="B5" s="469"/>
      <c r="C5" s="140">
        <v>2024</v>
      </c>
      <c r="D5" s="140">
        <v>2025</v>
      </c>
    </row>
    <row r="6" spans="2:4" s="61" customFormat="1" ht="16.05" customHeight="1" x14ac:dyDescent="0.3">
      <c r="B6" s="22" t="s">
        <v>721</v>
      </c>
      <c r="C6" s="403">
        <v>60.3</v>
      </c>
      <c r="D6" s="403">
        <v>58.4</v>
      </c>
    </row>
    <row r="7" spans="2:4" s="61" customFormat="1" ht="16.05" customHeight="1" x14ac:dyDescent="0.3">
      <c r="B7" s="16" t="s">
        <v>731</v>
      </c>
      <c r="C7" s="404">
        <v>12.5</v>
      </c>
      <c r="D7" s="404">
        <v>12.9</v>
      </c>
    </row>
    <row r="8" spans="2:4" s="61" customFormat="1" ht="16.05" customHeight="1" x14ac:dyDescent="0.3">
      <c r="B8" s="16" t="s">
        <v>732</v>
      </c>
      <c r="C8" s="404">
        <v>24.7</v>
      </c>
      <c r="D8" s="404">
        <v>23.8</v>
      </c>
    </row>
    <row r="9" spans="2:4" s="61" customFormat="1" ht="16.05" customHeight="1" x14ac:dyDescent="0.3">
      <c r="B9" s="16" t="s">
        <v>733</v>
      </c>
      <c r="C9" s="404">
        <v>1.7</v>
      </c>
      <c r="D9" s="404">
        <v>1.6</v>
      </c>
    </row>
    <row r="10" spans="2:4" s="61" customFormat="1" ht="16.05" customHeight="1" x14ac:dyDescent="0.3">
      <c r="B10" s="16" t="s">
        <v>734</v>
      </c>
      <c r="C10" s="404">
        <v>13.2</v>
      </c>
      <c r="D10" s="404">
        <v>12.9</v>
      </c>
    </row>
    <row r="11" spans="2:4" s="61" customFormat="1" ht="16.05" customHeight="1" x14ac:dyDescent="0.3">
      <c r="B11" s="16" t="s">
        <v>735</v>
      </c>
      <c r="C11" s="404">
        <v>1</v>
      </c>
      <c r="D11" s="404">
        <v>0.7</v>
      </c>
    </row>
    <row r="12" spans="2:4" s="61" customFormat="1" ht="16.05" customHeight="1" x14ac:dyDescent="0.3">
      <c r="B12" s="16" t="s">
        <v>736</v>
      </c>
      <c r="C12" s="404">
        <v>5.3</v>
      </c>
      <c r="D12" s="404">
        <v>4.7</v>
      </c>
    </row>
    <row r="13" spans="2:4" s="61" customFormat="1" ht="16.05" customHeight="1" x14ac:dyDescent="0.3">
      <c r="B13" s="13" t="s">
        <v>737</v>
      </c>
      <c r="C13" s="405">
        <v>1.8</v>
      </c>
      <c r="D13" s="405">
        <v>1.7</v>
      </c>
    </row>
    <row r="14" spans="2:4" s="61" customFormat="1" ht="16.05" customHeight="1" x14ac:dyDescent="0.3">
      <c r="B14" s="22" t="s">
        <v>703</v>
      </c>
      <c r="C14" s="403">
        <v>39.700000000000003</v>
      </c>
      <c r="D14" s="403">
        <v>41.6</v>
      </c>
    </row>
    <row r="15" spans="2:4" s="61" customFormat="1" ht="16.05" customHeight="1" x14ac:dyDescent="0.3">
      <c r="B15" s="16" t="s">
        <v>731</v>
      </c>
      <c r="C15" s="404">
        <v>4.5999999999999996</v>
      </c>
      <c r="D15" s="404">
        <v>4.7</v>
      </c>
    </row>
    <row r="16" spans="2:4" s="61" customFormat="1" ht="16.05" customHeight="1" x14ac:dyDescent="0.3">
      <c r="B16" s="16" t="s">
        <v>732</v>
      </c>
      <c r="C16" s="404">
        <v>7.4</v>
      </c>
      <c r="D16" s="404">
        <v>8.5</v>
      </c>
    </row>
    <row r="17" spans="2:5" s="61" customFormat="1" ht="16.05" customHeight="1" x14ac:dyDescent="0.3">
      <c r="B17" s="16" t="s">
        <v>733</v>
      </c>
      <c r="C17" s="404">
        <v>0.9</v>
      </c>
      <c r="D17" s="404">
        <v>0.8</v>
      </c>
    </row>
    <row r="18" spans="2:5" s="61" customFormat="1" ht="16.05" customHeight="1" x14ac:dyDescent="0.3">
      <c r="B18" s="16" t="s">
        <v>734</v>
      </c>
      <c r="C18" s="404">
        <v>18.600000000000001</v>
      </c>
      <c r="D18" s="404">
        <v>17.399999999999999</v>
      </c>
    </row>
    <row r="19" spans="2:5" s="61" customFormat="1" ht="16.05" customHeight="1" x14ac:dyDescent="0.3">
      <c r="B19" s="16" t="s">
        <v>735</v>
      </c>
      <c r="C19" s="404">
        <v>1.4</v>
      </c>
      <c r="D19" s="404">
        <v>1.5</v>
      </c>
    </row>
    <row r="20" spans="2:5" s="61" customFormat="1" ht="16.05" customHeight="1" x14ac:dyDescent="0.3">
      <c r="B20" s="16" t="s">
        <v>736</v>
      </c>
      <c r="C20" s="404">
        <v>4.9000000000000004</v>
      </c>
      <c r="D20" s="404">
        <v>5.5</v>
      </c>
    </row>
    <row r="21" spans="2:5" s="61" customFormat="1" ht="16.05" customHeight="1" x14ac:dyDescent="0.3">
      <c r="B21" s="13" t="s">
        <v>737</v>
      </c>
      <c r="C21" s="405">
        <v>2.2999999999999998</v>
      </c>
      <c r="D21" s="405">
        <v>3.3</v>
      </c>
    </row>
    <row r="22" spans="2:5" s="61" customFormat="1" ht="16.05" customHeight="1" x14ac:dyDescent="0.3">
      <c r="B22" s="27" t="s">
        <v>969</v>
      </c>
      <c r="C22" s="413">
        <v>100</v>
      </c>
      <c r="D22" s="413">
        <v>100</v>
      </c>
    </row>
    <row r="23" spans="2:5" s="61" customFormat="1" ht="16.05" customHeight="1" x14ac:dyDescent="0.3">
      <c r="B23" s="49" t="s">
        <v>46</v>
      </c>
      <c r="C23" s="388"/>
      <c r="D23" s="448"/>
    </row>
    <row r="24" spans="2:5" s="61" customFormat="1" ht="16.05" customHeight="1" x14ac:dyDescent="0.3">
      <c r="B24" s="13" t="s">
        <v>1107</v>
      </c>
      <c r="C24" s="389">
        <v>40126</v>
      </c>
      <c r="D24" s="389">
        <v>42751</v>
      </c>
      <c r="E24" s="408"/>
    </row>
    <row r="25" spans="2:5" s="59" customFormat="1" ht="5.0999999999999996" customHeight="1" x14ac:dyDescent="0.3">
      <c r="B25" s="808"/>
      <c r="C25" s="739"/>
      <c r="D25" s="739"/>
    </row>
    <row r="26" spans="2:5" s="59" customFormat="1" ht="40.950000000000003" customHeight="1" x14ac:dyDescent="0.25">
      <c r="B26" s="723" t="s">
        <v>1420</v>
      </c>
      <c r="C26" s="728"/>
      <c r="D26" s="728"/>
    </row>
    <row r="27" spans="2:5" ht="14.4" customHeight="1" x14ac:dyDescent="0.3"/>
    <row r="28" spans="2:5" ht="14.4" customHeight="1" x14ac:dyDescent="0.3"/>
    <row r="29" spans="2:5" ht="14.4" customHeight="1" x14ac:dyDescent="0.3"/>
    <row r="30" spans="2:5" ht="14.4" customHeight="1" x14ac:dyDescent="0.3"/>
    <row r="31" spans="2:5" ht="14.4" customHeight="1" x14ac:dyDescent="0.3"/>
    <row r="32" spans="2:5"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spans="2:3" ht="14.4" customHeight="1" x14ac:dyDescent="0.3"/>
    <row r="82" spans="2:3" ht="14.4" customHeight="1" x14ac:dyDescent="0.3"/>
    <row r="83" spans="2:3" ht="14.4" customHeight="1" x14ac:dyDescent="0.3"/>
    <row r="84" spans="2:3" ht="14.4" customHeight="1" x14ac:dyDescent="0.3"/>
    <row r="85" spans="2:3" ht="14.4" customHeight="1" x14ac:dyDescent="0.3"/>
    <row r="86" spans="2:3" ht="14.4" customHeight="1" x14ac:dyDescent="0.3"/>
    <row r="87" spans="2:3" ht="14.4" customHeight="1" x14ac:dyDescent="0.3"/>
    <row r="88" spans="2:3" ht="14.4" customHeight="1" x14ac:dyDescent="0.3"/>
    <row r="89" spans="2:3" ht="14.4" customHeight="1" x14ac:dyDescent="0.3">
      <c r="B89" s="732"/>
      <c r="C89" s="733"/>
    </row>
    <row r="90" spans="2:3" ht="14.4" customHeight="1" x14ac:dyDescent="0.3"/>
  </sheetData>
  <mergeCells count="6">
    <mergeCell ref="B2:D2"/>
    <mergeCell ref="B3:D3"/>
    <mergeCell ref="B4:D4"/>
    <mergeCell ref="B89:C89"/>
    <mergeCell ref="B26:D26"/>
    <mergeCell ref="B25:D25"/>
  </mergeCells>
  <hyperlinks>
    <hyperlink ref="B1" location="Indice!A1" display="Ritorna all'indice" xr:uid="{00000000-0004-0000-8000-000000000000}"/>
  </hyperlink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tabColor rgb="FF9999FF"/>
  </sheetPr>
  <dimension ref="B1:E113"/>
  <sheetViews>
    <sheetView showGridLines="0" zoomScaleNormal="100" workbookViewId="0"/>
  </sheetViews>
  <sheetFormatPr defaultColWidth="8.5546875" defaultRowHeight="13.8" x14ac:dyDescent="0.25"/>
  <cols>
    <col min="1" max="1" width="5.5546875" style="11" customWidth="1"/>
    <col min="2" max="2" width="27.88671875" style="11" customWidth="1"/>
    <col min="3" max="4" width="18" style="11" customWidth="1"/>
    <col min="5" max="5" width="5.5546875" style="11" customWidth="1"/>
    <col min="6" max="6" width="8.5546875" style="11" customWidth="1"/>
    <col min="7" max="16384" width="8.5546875" style="11"/>
  </cols>
  <sheetData>
    <row r="1" spans="2:5" s="1" customFormat="1" ht="15" customHeight="1" x14ac:dyDescent="0.25">
      <c r="B1" s="699" t="s">
        <v>0</v>
      </c>
    </row>
    <row r="2" spans="2:5" s="1" customFormat="1" ht="15" customHeight="1" x14ac:dyDescent="0.25">
      <c r="B2" s="736" t="s">
        <v>291</v>
      </c>
      <c r="C2" s="722"/>
      <c r="D2" s="722"/>
      <c r="E2" s="42"/>
    </row>
    <row r="3" spans="2:5" s="1" customFormat="1" ht="15" customHeight="1" x14ac:dyDescent="0.25">
      <c r="B3" s="726" t="s">
        <v>292</v>
      </c>
      <c r="C3" s="722"/>
      <c r="D3" s="722"/>
    </row>
    <row r="4" spans="2:5" s="57" customFormat="1" ht="15" customHeight="1" x14ac:dyDescent="0.3">
      <c r="B4" s="716" t="s">
        <v>741</v>
      </c>
      <c r="C4" s="717"/>
      <c r="D4" s="717"/>
    </row>
    <row r="5" spans="2:5" s="59" customFormat="1" ht="25.05" customHeight="1" x14ac:dyDescent="0.25">
      <c r="B5" s="534"/>
      <c r="C5" s="140">
        <v>2024</v>
      </c>
      <c r="D5" s="140">
        <v>2025</v>
      </c>
    </row>
    <row r="6" spans="2:5" s="59" customFormat="1" ht="16.05" customHeight="1" x14ac:dyDescent="0.25">
      <c r="B6" s="382" t="s">
        <v>970</v>
      </c>
      <c r="C6" s="448">
        <v>22.8</v>
      </c>
      <c r="D6" s="448">
        <v>22.6</v>
      </c>
    </row>
    <row r="7" spans="2:5" s="59" customFormat="1" ht="16.05" customHeight="1" x14ac:dyDescent="0.25">
      <c r="B7" s="382" t="s">
        <v>971</v>
      </c>
      <c r="C7" s="448">
        <v>12.1</v>
      </c>
      <c r="D7" s="448">
        <v>12.5</v>
      </c>
    </row>
    <row r="8" spans="2:5" s="59" customFormat="1" ht="16.05" customHeight="1" x14ac:dyDescent="0.25">
      <c r="B8" s="163" t="s">
        <v>1006</v>
      </c>
      <c r="C8" s="407">
        <v>9.5</v>
      </c>
      <c r="D8" s="407">
        <v>11.9</v>
      </c>
    </row>
    <row r="9" spans="2:5" s="59" customFormat="1" ht="16.05" customHeight="1" x14ac:dyDescent="0.25">
      <c r="B9" s="163" t="s">
        <v>1007</v>
      </c>
      <c r="C9" s="407">
        <v>2.6</v>
      </c>
      <c r="D9" s="407">
        <v>0.7</v>
      </c>
    </row>
    <row r="10" spans="2:5" s="59" customFormat="1" ht="16.05" customHeight="1" x14ac:dyDescent="0.25">
      <c r="B10" s="277" t="s">
        <v>329</v>
      </c>
      <c r="C10" s="535">
        <v>34.9</v>
      </c>
      <c r="D10" s="535">
        <v>35.200000000000003</v>
      </c>
    </row>
    <row r="11" spans="2:5" s="59" customFormat="1" ht="5.0999999999999996" customHeight="1" x14ac:dyDescent="0.25">
      <c r="B11" s="159"/>
      <c r="C11" s="444"/>
      <c r="D11" s="444"/>
    </row>
    <row r="12" spans="2:5" s="59" customFormat="1" ht="39.6" customHeight="1" x14ac:dyDescent="0.25">
      <c r="B12" s="723" t="s">
        <v>1112</v>
      </c>
      <c r="C12" s="728"/>
      <c r="D12" s="728"/>
    </row>
    <row r="13" spans="2:5" ht="13.8" customHeight="1" x14ac:dyDescent="0.25"/>
    <row r="14" spans="2:5" ht="13.8" customHeight="1" x14ac:dyDescent="0.25"/>
    <row r="15" spans="2:5" ht="13.8" customHeight="1" x14ac:dyDescent="0.25"/>
    <row r="16" spans="2:5" ht="13.8" customHeight="1" x14ac:dyDescent="0.25"/>
    <row r="17" ht="13.8" customHeight="1" x14ac:dyDescent="0.25"/>
    <row r="18" ht="13.8" customHeight="1" x14ac:dyDescent="0.25"/>
    <row r="19" ht="13.8" customHeight="1" x14ac:dyDescent="0.25"/>
    <row r="20" ht="13.8" customHeight="1" x14ac:dyDescent="0.25"/>
    <row r="21" ht="13.8" customHeight="1" x14ac:dyDescent="0.25"/>
    <row r="22" ht="13.8" customHeight="1" x14ac:dyDescent="0.25"/>
    <row r="23" ht="13.8" customHeight="1" x14ac:dyDescent="0.25"/>
    <row r="24" ht="13.8" customHeight="1" x14ac:dyDescent="0.25"/>
    <row r="25" ht="13.8" customHeight="1" x14ac:dyDescent="0.25"/>
    <row r="26" ht="13.8" customHeight="1" x14ac:dyDescent="0.25"/>
    <row r="27" ht="13.8" customHeight="1" x14ac:dyDescent="0.25"/>
    <row r="28" ht="13.8" customHeight="1" x14ac:dyDescent="0.25"/>
    <row r="29" ht="13.8" customHeight="1" x14ac:dyDescent="0.25"/>
    <row r="30" ht="13.8" customHeight="1" x14ac:dyDescent="0.25"/>
    <row r="31" ht="13.8" customHeight="1" x14ac:dyDescent="0.25"/>
    <row r="32"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3" ht="13.8" customHeight="1" x14ac:dyDescent="0.25"/>
    <row r="98" spans="2:3" ht="13.8" customHeight="1" x14ac:dyDescent="0.25"/>
    <row r="99" spans="2:3" ht="13.8" customHeight="1" x14ac:dyDescent="0.25"/>
    <row r="100" spans="2:3" ht="13.8" customHeight="1" x14ac:dyDescent="0.25"/>
    <row r="101" spans="2:3" ht="13.8" customHeight="1" x14ac:dyDescent="0.25"/>
    <row r="102" spans="2:3" ht="13.8" customHeight="1" x14ac:dyDescent="0.25"/>
    <row r="103" spans="2:3" ht="13.8" customHeight="1" x14ac:dyDescent="0.25"/>
    <row r="104" spans="2:3" ht="13.8" customHeight="1" x14ac:dyDescent="0.25"/>
    <row r="105" spans="2:3" ht="13.8" customHeight="1" x14ac:dyDescent="0.25"/>
    <row r="106" spans="2:3" ht="13.8" customHeight="1" x14ac:dyDescent="0.25"/>
    <row r="107" spans="2:3" ht="13.8" customHeight="1" x14ac:dyDescent="0.25"/>
    <row r="108" spans="2:3" ht="13.8" customHeight="1" x14ac:dyDescent="0.25"/>
    <row r="109" spans="2:3" ht="13.8" customHeight="1" x14ac:dyDescent="0.25"/>
    <row r="110" spans="2:3" ht="13.8" customHeight="1" x14ac:dyDescent="0.25"/>
    <row r="111" spans="2:3" ht="13.8" customHeight="1" x14ac:dyDescent="0.25"/>
    <row r="112" spans="2:3" ht="13.8" customHeight="1" x14ac:dyDescent="0.25">
      <c r="B112" s="720"/>
      <c r="C112" s="719"/>
    </row>
    <row r="113" ht="13.8" customHeight="1" x14ac:dyDescent="0.25"/>
  </sheetData>
  <mergeCells count="5">
    <mergeCell ref="B3:D3"/>
    <mergeCell ref="B112:C112"/>
    <mergeCell ref="B4:D4"/>
    <mergeCell ref="B12:D12"/>
    <mergeCell ref="B2:D2"/>
  </mergeCells>
  <hyperlinks>
    <hyperlink ref="B1" location="Indice!A1" display="Ritorna all'indice" xr:uid="{00000000-0004-0000-8100-000000000000}"/>
  </hyperlink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tabColor rgb="FF9999FF"/>
  </sheetPr>
  <dimension ref="B1:D120"/>
  <sheetViews>
    <sheetView showGridLines="0" zoomScaleNormal="100" workbookViewId="0"/>
  </sheetViews>
  <sheetFormatPr defaultColWidth="8.5546875" defaultRowHeight="14.4" x14ac:dyDescent="0.3"/>
  <cols>
    <col min="1" max="1" width="5.5546875" style="45" customWidth="1"/>
    <col min="2" max="2" width="43.5546875" style="45" customWidth="1"/>
    <col min="3" max="3" width="15.5546875" style="45" customWidth="1"/>
    <col min="4" max="4" width="17.5546875" style="45" customWidth="1"/>
    <col min="5" max="5" width="8.5546875" style="45" customWidth="1"/>
    <col min="6" max="16384" width="8.5546875" style="45"/>
  </cols>
  <sheetData>
    <row r="1" spans="2:4" s="1" customFormat="1" ht="15" customHeight="1" x14ac:dyDescent="0.25">
      <c r="B1" s="699" t="s">
        <v>0</v>
      </c>
    </row>
    <row r="2" spans="2:4" s="1" customFormat="1" ht="15" customHeight="1" x14ac:dyDescent="0.25">
      <c r="B2" s="736" t="s">
        <v>293</v>
      </c>
      <c r="C2" s="722"/>
      <c r="D2" s="722"/>
    </row>
    <row r="3" spans="2:4" s="1" customFormat="1" ht="15" customHeight="1" x14ac:dyDescent="0.25">
      <c r="B3" s="784" t="s">
        <v>294</v>
      </c>
      <c r="C3" s="722"/>
      <c r="D3" s="722"/>
    </row>
    <row r="4" spans="2:4" s="59" customFormat="1" ht="15" customHeight="1" x14ac:dyDescent="0.3">
      <c r="B4" s="716" t="s">
        <v>741</v>
      </c>
      <c r="C4" s="717"/>
      <c r="D4" s="717"/>
    </row>
    <row r="5" spans="2:4" s="59" customFormat="1" ht="25.05" customHeight="1" x14ac:dyDescent="0.25">
      <c r="B5" s="536"/>
      <c r="C5" s="537">
        <v>2024</v>
      </c>
      <c r="D5" s="537">
        <v>2025</v>
      </c>
    </row>
    <row r="6" spans="2:4" s="59" customFormat="1" ht="16.05" customHeight="1" x14ac:dyDescent="0.25">
      <c r="B6" s="60" t="s">
        <v>1113</v>
      </c>
      <c r="C6" s="404">
        <v>26.8</v>
      </c>
      <c r="D6" s="404">
        <v>30.2</v>
      </c>
    </row>
    <row r="7" spans="2:4" s="59" customFormat="1" ht="16.05" customHeight="1" x14ac:dyDescent="0.25">
      <c r="B7" s="60" t="s">
        <v>1114</v>
      </c>
      <c r="C7" s="404">
        <v>73.2</v>
      </c>
      <c r="D7" s="404">
        <v>69.8</v>
      </c>
    </row>
    <row r="8" spans="2:4" s="59" customFormat="1" ht="16.05" customHeight="1" x14ac:dyDescent="0.25">
      <c r="B8" s="420" t="s">
        <v>329</v>
      </c>
      <c r="C8" s="413">
        <v>100</v>
      </c>
      <c r="D8" s="413">
        <v>100</v>
      </c>
    </row>
    <row r="9" spans="2:4" s="57" customFormat="1" ht="5.0999999999999996" customHeight="1" x14ac:dyDescent="0.3">
      <c r="B9" s="838"/>
      <c r="C9" s="730"/>
      <c r="D9" s="730"/>
    </row>
    <row r="10" spans="2:4" s="538" customFormat="1" ht="36" customHeight="1" x14ac:dyDescent="0.3">
      <c r="B10" s="723" t="s">
        <v>1115</v>
      </c>
      <c r="C10" s="837"/>
      <c r="D10" s="837"/>
    </row>
    <row r="11" spans="2:4" ht="14.4" customHeight="1" x14ac:dyDescent="0.3"/>
    <row r="12" spans="2:4" ht="14.4" customHeight="1" x14ac:dyDescent="0.3"/>
    <row r="13" spans="2:4" ht="14.4" customHeight="1" x14ac:dyDescent="0.3"/>
    <row r="14" spans="2:4" ht="14.4" customHeight="1" x14ac:dyDescent="0.3"/>
    <row r="15" spans="2:4" ht="14.4" customHeight="1" x14ac:dyDescent="0.3"/>
    <row r="16" spans="2:4" ht="14.4" customHeight="1" x14ac:dyDescent="0.3"/>
    <row r="17" ht="14.4" customHeight="1" x14ac:dyDescent="0.3"/>
    <row r="18" ht="14.4" customHeight="1" x14ac:dyDescent="0.3"/>
    <row r="19" ht="14.4" customHeight="1" x14ac:dyDescent="0.3"/>
    <row r="20" ht="14.4" customHeight="1" x14ac:dyDescent="0.3"/>
    <row r="21" ht="14.4" customHeight="1" x14ac:dyDescent="0.3"/>
    <row r="22" ht="14.4" customHeight="1" x14ac:dyDescent="0.3"/>
    <row r="23" ht="14.4" customHeight="1" x14ac:dyDescent="0.3"/>
    <row r="24" ht="14.4" customHeight="1" x14ac:dyDescent="0.3"/>
    <row r="25" ht="14.4" customHeight="1" x14ac:dyDescent="0.3"/>
    <row r="26" ht="14.4" customHeight="1" x14ac:dyDescent="0.3"/>
    <row r="27" ht="14.4" customHeight="1" x14ac:dyDescent="0.3"/>
    <row r="28" ht="14.4" customHeight="1" x14ac:dyDescent="0.3"/>
    <row r="29" ht="14.4" customHeight="1" x14ac:dyDescent="0.3"/>
    <row r="30" ht="14.4" customHeight="1" x14ac:dyDescent="0.3"/>
    <row r="31" ht="14.4" customHeight="1" x14ac:dyDescent="0.3"/>
    <row r="32"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spans="2:4" ht="14.4" customHeight="1" x14ac:dyDescent="0.3"/>
    <row r="114" spans="2:4" ht="14.4" customHeight="1" x14ac:dyDescent="0.3"/>
    <row r="115" spans="2:4" ht="14.4" customHeight="1" x14ac:dyDescent="0.3"/>
    <row r="116" spans="2:4" ht="14.4" customHeight="1" x14ac:dyDescent="0.3"/>
    <row r="117" spans="2:4" ht="14.4" customHeight="1" x14ac:dyDescent="0.3"/>
    <row r="118" spans="2:4" ht="14.4" customHeight="1" x14ac:dyDescent="0.3"/>
    <row r="119" spans="2:4" ht="14.4" customHeight="1" x14ac:dyDescent="0.3">
      <c r="B119" s="732"/>
      <c r="C119" s="733"/>
      <c r="D119" s="733"/>
    </row>
    <row r="120" spans="2:4" ht="14.4" customHeight="1" x14ac:dyDescent="0.3"/>
  </sheetData>
  <mergeCells count="6">
    <mergeCell ref="B119:D119"/>
    <mergeCell ref="B2:D2"/>
    <mergeCell ref="B10:D10"/>
    <mergeCell ref="B3:D3"/>
    <mergeCell ref="B4:D4"/>
    <mergeCell ref="B9:D9"/>
  </mergeCells>
  <hyperlinks>
    <hyperlink ref="B1" location="Indice!A1" display="Ritorna all'indice" xr:uid="{00000000-0004-0000-8200-000000000000}"/>
  </hyperlink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tabColor rgb="FF9999FF"/>
  </sheetPr>
  <dimension ref="B1:I121"/>
  <sheetViews>
    <sheetView showGridLines="0" zoomScaleNormal="100" workbookViewId="0"/>
  </sheetViews>
  <sheetFormatPr defaultColWidth="8.5546875" defaultRowHeight="12" x14ac:dyDescent="0.25"/>
  <cols>
    <col min="1" max="1" width="5.5546875" style="59" customWidth="1"/>
    <col min="2" max="2" width="20.6640625" style="59" customWidth="1"/>
    <col min="3" max="8" width="10.5546875" style="59" customWidth="1"/>
    <col min="9" max="9" width="9.33203125" style="59" customWidth="1"/>
    <col min="10" max="10" width="8.5546875" style="59" customWidth="1"/>
    <col min="11" max="16384" width="8.5546875" style="59"/>
  </cols>
  <sheetData>
    <row r="1" spans="2:9" s="1" customFormat="1" ht="15" customHeight="1" x14ac:dyDescent="0.25">
      <c r="B1" s="699" t="s">
        <v>0</v>
      </c>
    </row>
    <row r="2" spans="2:9" s="1" customFormat="1" ht="15" customHeight="1" x14ac:dyDescent="0.25">
      <c r="B2" s="736" t="s">
        <v>295</v>
      </c>
      <c r="C2" s="722"/>
      <c r="D2" s="722"/>
      <c r="E2" s="722"/>
      <c r="F2" s="722"/>
      <c r="G2" s="722"/>
      <c r="H2" s="722"/>
      <c r="I2" s="539"/>
    </row>
    <row r="3" spans="2:9" s="1" customFormat="1" ht="15" customHeight="1" x14ac:dyDescent="0.25">
      <c r="B3" s="784" t="s">
        <v>296</v>
      </c>
      <c r="C3" s="722"/>
      <c r="D3" s="722"/>
      <c r="E3" s="722"/>
      <c r="F3" s="722"/>
      <c r="G3" s="722"/>
      <c r="H3" s="722"/>
      <c r="I3" s="42"/>
    </row>
    <row r="4" spans="2:9" ht="15" customHeight="1" x14ac:dyDescent="0.3">
      <c r="B4" s="716" t="s">
        <v>741</v>
      </c>
      <c r="C4" s="717"/>
      <c r="D4" s="717"/>
      <c r="E4" s="717"/>
      <c r="F4" s="717"/>
      <c r="G4" s="717"/>
      <c r="H4" s="717"/>
      <c r="I4" s="304"/>
    </row>
    <row r="5" spans="2:9" ht="16.05" customHeight="1" x14ac:dyDescent="0.25">
      <c r="B5" s="363"/>
      <c r="C5" s="540"/>
      <c r="D5" s="540"/>
      <c r="E5" s="541">
        <v>2024</v>
      </c>
      <c r="F5" s="540"/>
      <c r="G5" s="540"/>
      <c r="H5" s="541">
        <v>2025</v>
      </c>
      <c r="I5" s="34"/>
    </row>
    <row r="6" spans="2:9" ht="25.95" customHeight="1" x14ac:dyDescent="0.25">
      <c r="B6" s="540"/>
      <c r="C6" s="14" t="s">
        <v>329</v>
      </c>
      <c r="D6" s="14" t="s">
        <v>1116</v>
      </c>
      <c r="E6" s="135" t="s">
        <v>1117</v>
      </c>
      <c r="F6" s="135" t="s">
        <v>329</v>
      </c>
      <c r="G6" s="135" t="s">
        <v>1116</v>
      </c>
      <c r="H6" s="135" t="s">
        <v>1117</v>
      </c>
      <c r="I6" s="348"/>
    </row>
    <row r="7" spans="2:9" ht="16.05" customHeight="1" x14ac:dyDescent="0.25">
      <c r="B7" s="542" t="s">
        <v>765</v>
      </c>
      <c r="C7" s="543">
        <v>3.6</v>
      </c>
      <c r="D7" s="543">
        <v>6.2</v>
      </c>
      <c r="E7" s="543">
        <v>2.6</v>
      </c>
      <c r="F7" s="543">
        <v>3.5</v>
      </c>
      <c r="G7" s="543">
        <v>4.9000000000000004</v>
      </c>
      <c r="H7" s="543">
        <v>2.9</v>
      </c>
      <c r="I7" s="544"/>
    </row>
    <row r="8" spans="2:9" ht="16.05" customHeight="1" x14ac:dyDescent="0.25">
      <c r="B8" s="542" t="s">
        <v>700</v>
      </c>
      <c r="C8" s="543">
        <v>28.7</v>
      </c>
      <c r="D8" s="543">
        <v>17.600000000000001</v>
      </c>
      <c r="E8" s="543">
        <v>32.799999999999997</v>
      </c>
      <c r="F8" s="543">
        <v>28.6</v>
      </c>
      <c r="G8" s="543">
        <v>23.9</v>
      </c>
      <c r="H8" s="543">
        <v>30.6</v>
      </c>
    </row>
    <row r="9" spans="2:9" ht="16.05" customHeight="1" x14ac:dyDescent="0.25">
      <c r="B9" s="542" t="s">
        <v>702</v>
      </c>
      <c r="C9" s="543">
        <v>16.600000000000001</v>
      </c>
      <c r="D9" s="543">
        <v>5.2</v>
      </c>
      <c r="E9" s="543">
        <v>20.8</v>
      </c>
      <c r="F9" s="543">
        <v>16.100000000000001</v>
      </c>
      <c r="G9" s="543">
        <v>7.4</v>
      </c>
      <c r="H9" s="543">
        <v>19.899999999999999</v>
      </c>
    </row>
    <row r="10" spans="2:9" ht="16.05" customHeight="1" x14ac:dyDescent="0.25">
      <c r="B10" s="542" t="s">
        <v>703</v>
      </c>
      <c r="C10" s="543">
        <v>27.6</v>
      </c>
      <c r="D10" s="543">
        <v>13.4</v>
      </c>
      <c r="E10" s="543">
        <v>32.799999999999997</v>
      </c>
      <c r="F10" s="543">
        <v>27.6</v>
      </c>
      <c r="G10" s="543">
        <v>13.5</v>
      </c>
      <c r="H10" s="543">
        <v>33.700000000000003</v>
      </c>
    </row>
    <row r="11" spans="2:9" ht="16.05" customHeight="1" x14ac:dyDescent="0.25">
      <c r="B11" s="542" t="s">
        <v>704</v>
      </c>
      <c r="C11" s="543">
        <v>14.5</v>
      </c>
      <c r="D11" s="543">
        <v>27.6</v>
      </c>
      <c r="E11" s="543">
        <v>9.8000000000000007</v>
      </c>
      <c r="F11" s="543">
        <v>15.1</v>
      </c>
      <c r="G11" s="543">
        <v>24.1</v>
      </c>
      <c r="H11" s="543">
        <v>11.2</v>
      </c>
    </row>
    <row r="12" spans="2:9" ht="16.05" customHeight="1" x14ac:dyDescent="0.25">
      <c r="B12" s="542" t="s">
        <v>705</v>
      </c>
      <c r="C12" s="543">
        <v>9</v>
      </c>
      <c r="D12" s="543">
        <v>30</v>
      </c>
      <c r="E12" s="543">
        <v>1.3</v>
      </c>
      <c r="F12" s="543">
        <v>9.1</v>
      </c>
      <c r="G12" s="543">
        <v>26.1</v>
      </c>
      <c r="H12" s="543">
        <v>1.7</v>
      </c>
    </row>
    <row r="13" spans="2:9" ht="16.05" customHeight="1" x14ac:dyDescent="0.25">
      <c r="B13" s="545" t="s">
        <v>329</v>
      </c>
      <c r="C13" s="546">
        <v>100</v>
      </c>
      <c r="D13" s="546">
        <v>100</v>
      </c>
      <c r="E13" s="546">
        <v>100</v>
      </c>
      <c r="F13" s="546">
        <v>100</v>
      </c>
      <c r="G13" s="546">
        <v>100</v>
      </c>
      <c r="H13" s="546">
        <v>100</v>
      </c>
    </row>
    <row r="14" spans="2:9" ht="5.0999999999999996" customHeight="1" x14ac:dyDescent="0.25">
      <c r="B14" s="802"/>
      <c r="C14" s="728"/>
      <c r="D14" s="728"/>
      <c r="E14" s="728"/>
      <c r="F14" s="728"/>
      <c r="G14" s="728"/>
      <c r="H14" s="728"/>
    </row>
    <row r="15" spans="2:9" ht="23.25" customHeight="1" x14ac:dyDescent="0.25">
      <c r="B15" s="839" t="s">
        <v>1118</v>
      </c>
      <c r="C15" s="728"/>
      <c r="D15" s="728"/>
      <c r="E15" s="728"/>
      <c r="F15" s="728"/>
      <c r="G15" s="728"/>
      <c r="H15" s="728"/>
    </row>
    <row r="16" spans="2:9" ht="12" customHeight="1" x14ac:dyDescent="0.25">
      <c r="B16" s="99"/>
      <c r="C16" s="99"/>
      <c r="D16" s="99"/>
    </row>
    <row r="17" spans="2:4" ht="12" customHeight="1" x14ac:dyDescent="0.25">
      <c r="B17" s="99"/>
      <c r="C17" s="99"/>
      <c r="D17" s="99"/>
    </row>
    <row r="18" spans="2:4" ht="12" customHeight="1" x14ac:dyDescent="0.25">
      <c r="B18" s="99"/>
      <c r="C18" s="99"/>
      <c r="D18" s="99"/>
    </row>
    <row r="19" spans="2:4" ht="15" customHeight="1" x14ac:dyDescent="0.25"/>
    <row r="20" spans="2:4" ht="12" customHeight="1" x14ac:dyDescent="0.25"/>
    <row r="21" spans="2:4" ht="12" customHeight="1" x14ac:dyDescent="0.25"/>
    <row r="22" spans="2:4" ht="12" customHeight="1" x14ac:dyDescent="0.25"/>
    <row r="23" spans="2:4" ht="12" customHeight="1" x14ac:dyDescent="0.25"/>
    <row r="24" spans="2:4" ht="12" customHeight="1" x14ac:dyDescent="0.25"/>
    <row r="25" spans="2:4" ht="12" customHeight="1" x14ac:dyDescent="0.25"/>
    <row r="26" spans="2:4" ht="12" customHeight="1" x14ac:dyDescent="0.25"/>
    <row r="27" spans="2:4" ht="12" customHeight="1" x14ac:dyDescent="0.25"/>
    <row r="28" spans="2:4" ht="12" customHeight="1" x14ac:dyDescent="0.25"/>
    <row r="29" spans="2:4" ht="12" customHeight="1" x14ac:dyDescent="0.25"/>
    <row r="30" spans="2:4" ht="12" customHeight="1" x14ac:dyDescent="0.25"/>
    <row r="31" spans="2:4" ht="12" customHeight="1" x14ac:dyDescent="0.25"/>
    <row r="32" spans="2:4"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spans="2:4" ht="12" customHeight="1" x14ac:dyDescent="0.25"/>
    <row r="114" spans="2:4" ht="12" customHeight="1" x14ac:dyDescent="0.25"/>
    <row r="115" spans="2:4" ht="12" customHeight="1" x14ac:dyDescent="0.25"/>
    <row r="116" spans="2:4" ht="12" customHeight="1" x14ac:dyDescent="0.25"/>
    <row r="117" spans="2:4" ht="12" customHeight="1" x14ac:dyDescent="0.25"/>
    <row r="118" spans="2:4" ht="12" customHeight="1" x14ac:dyDescent="0.25"/>
    <row r="119" spans="2:4" ht="12" customHeight="1" x14ac:dyDescent="0.25"/>
    <row r="120" spans="2:4" ht="12" customHeight="1" x14ac:dyDescent="0.25">
      <c r="B120" s="737"/>
      <c r="C120" s="728"/>
      <c r="D120" s="728"/>
    </row>
    <row r="121" spans="2:4" ht="12" customHeight="1" x14ac:dyDescent="0.25"/>
  </sheetData>
  <mergeCells count="6">
    <mergeCell ref="B14:H14"/>
    <mergeCell ref="B120:D120"/>
    <mergeCell ref="B4:H4"/>
    <mergeCell ref="B2:H2"/>
    <mergeCell ref="B15:H15"/>
    <mergeCell ref="B3:H3"/>
  </mergeCells>
  <hyperlinks>
    <hyperlink ref="B1" location="Indice!A1" display="Ritorna all'indice" xr:uid="{00000000-0004-0000-8300-000000000000}"/>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tabColor rgb="FF00B0F0"/>
  </sheetPr>
  <dimension ref="B1:H123"/>
  <sheetViews>
    <sheetView showGridLines="0" zoomScaleNormal="100" workbookViewId="0">
      <selection activeCell="B3" sqref="B3:F3"/>
    </sheetView>
  </sheetViews>
  <sheetFormatPr defaultColWidth="8.5546875" defaultRowHeight="13.8" x14ac:dyDescent="0.25"/>
  <cols>
    <col min="1" max="1" width="5.5546875" style="11" customWidth="1"/>
    <col min="2" max="2" width="34" style="11" customWidth="1"/>
    <col min="3" max="3" width="9.6640625" style="11" customWidth="1"/>
    <col min="4" max="4" width="8.6640625" style="11" customWidth="1"/>
    <col min="5" max="5" width="9.6640625" style="11" customWidth="1"/>
    <col min="6" max="6" width="8.6640625" style="11" customWidth="1"/>
    <col min="7" max="7" width="5.5546875" style="11" bestFit="1" customWidth="1"/>
    <col min="8" max="8" width="7" style="11" bestFit="1" customWidth="1"/>
    <col min="9" max="9" width="8.5546875" style="11" customWidth="1"/>
    <col min="10" max="16384" width="8.5546875" style="11"/>
  </cols>
  <sheetData>
    <row r="1" spans="2:8" s="1" customFormat="1" ht="15" customHeight="1" x14ac:dyDescent="0.25">
      <c r="B1" s="699" t="s">
        <v>0</v>
      </c>
    </row>
    <row r="2" spans="2:8" s="1" customFormat="1" ht="15" customHeight="1" x14ac:dyDescent="0.25">
      <c r="B2" s="736" t="s">
        <v>298</v>
      </c>
      <c r="C2" s="722"/>
      <c r="D2" s="722"/>
      <c r="E2" s="722"/>
      <c r="F2" s="722"/>
      <c r="G2" s="42"/>
      <c r="H2" s="42"/>
    </row>
    <row r="3" spans="2:8" s="1" customFormat="1" ht="15" customHeight="1" x14ac:dyDescent="0.25">
      <c r="B3" s="726" t="s">
        <v>299</v>
      </c>
      <c r="C3" s="722"/>
      <c r="D3" s="722"/>
      <c r="E3" s="722"/>
      <c r="F3" s="722"/>
    </row>
    <row r="4" spans="2:8" s="57" customFormat="1" ht="15" customHeight="1" x14ac:dyDescent="0.3">
      <c r="B4" s="716" t="s">
        <v>1119</v>
      </c>
      <c r="C4" s="717"/>
      <c r="D4" s="717"/>
      <c r="E4" s="717"/>
      <c r="F4" s="717"/>
    </row>
    <row r="5" spans="2:8" s="59" customFormat="1" ht="18" customHeight="1" x14ac:dyDescent="0.3">
      <c r="B5" s="382"/>
      <c r="C5" s="761">
        <v>2024</v>
      </c>
      <c r="D5" s="725"/>
      <c r="E5" s="761">
        <v>2025</v>
      </c>
      <c r="F5" s="725"/>
    </row>
    <row r="6" spans="2:8" s="59" customFormat="1" ht="18" customHeight="1" x14ac:dyDescent="0.25">
      <c r="B6" s="267"/>
      <c r="C6" s="135" t="s">
        <v>324</v>
      </c>
      <c r="D6" s="563" t="s">
        <v>698</v>
      </c>
      <c r="E6" s="135" t="s">
        <v>324</v>
      </c>
      <c r="F6" s="563" t="s">
        <v>698</v>
      </c>
    </row>
    <row r="7" spans="2:8" s="59" customFormat="1" ht="15" customHeight="1" x14ac:dyDescent="0.25">
      <c r="B7" s="430" t="s">
        <v>699</v>
      </c>
      <c r="C7" s="564">
        <v>7387</v>
      </c>
      <c r="D7" s="543">
        <v>5.9</v>
      </c>
      <c r="E7" s="564">
        <v>9075</v>
      </c>
      <c r="F7" s="543">
        <v>6.7</v>
      </c>
    </row>
    <row r="8" spans="2:8" s="59" customFormat="1" ht="15" customHeight="1" x14ac:dyDescent="0.25">
      <c r="B8" s="430" t="s">
        <v>700</v>
      </c>
      <c r="C8" s="564">
        <v>20745</v>
      </c>
      <c r="D8" s="543">
        <v>16.600000000000001</v>
      </c>
      <c r="E8" s="564">
        <v>21866</v>
      </c>
      <c r="F8" s="543">
        <v>16.100000000000001</v>
      </c>
    </row>
    <row r="9" spans="2:8" s="59" customFormat="1" ht="15" customHeight="1" x14ac:dyDescent="0.25">
      <c r="B9" s="430" t="s">
        <v>702</v>
      </c>
      <c r="C9" s="564">
        <v>5955</v>
      </c>
      <c r="D9" s="543">
        <v>4.8</v>
      </c>
      <c r="E9" s="564">
        <v>4963</v>
      </c>
      <c r="F9" s="543">
        <v>3.6</v>
      </c>
    </row>
    <row r="10" spans="2:8" s="59" customFormat="1" ht="15" customHeight="1" x14ac:dyDescent="0.25">
      <c r="B10" s="343" t="s">
        <v>1120</v>
      </c>
      <c r="C10" s="565">
        <v>5406</v>
      </c>
      <c r="D10" s="566">
        <v>4.3</v>
      </c>
      <c r="E10" s="565">
        <v>4369</v>
      </c>
      <c r="F10" s="566">
        <v>3.2</v>
      </c>
    </row>
    <row r="11" spans="2:8" s="59" customFormat="1" ht="15" customHeight="1" x14ac:dyDescent="0.25">
      <c r="B11" s="343" t="s">
        <v>1121</v>
      </c>
      <c r="C11" s="567">
        <v>549</v>
      </c>
      <c r="D11" s="566">
        <v>0.4</v>
      </c>
      <c r="E11" s="567">
        <v>594</v>
      </c>
      <c r="F11" s="566">
        <v>0.4</v>
      </c>
    </row>
    <row r="12" spans="2:8" s="59" customFormat="1" ht="15" customHeight="1" x14ac:dyDescent="0.25">
      <c r="B12" s="430" t="s">
        <v>703</v>
      </c>
      <c r="C12" s="564">
        <v>10372</v>
      </c>
      <c r="D12" s="543">
        <v>8.3000000000000007</v>
      </c>
      <c r="E12" s="564">
        <v>14164</v>
      </c>
      <c r="F12" s="543">
        <v>10.4</v>
      </c>
    </row>
    <row r="13" spans="2:8" s="59" customFormat="1" ht="15" customHeight="1" x14ac:dyDescent="0.25">
      <c r="B13" s="343" t="s">
        <v>1120</v>
      </c>
      <c r="C13" s="565">
        <v>7848</v>
      </c>
      <c r="D13" s="566">
        <v>6.3</v>
      </c>
      <c r="E13" s="565">
        <v>11583</v>
      </c>
      <c r="F13" s="566">
        <v>8.5</v>
      </c>
    </row>
    <row r="14" spans="2:8" s="59" customFormat="1" ht="15" customHeight="1" x14ac:dyDescent="0.25">
      <c r="B14" s="343" t="s">
        <v>1121</v>
      </c>
      <c r="C14" s="565">
        <v>2524</v>
      </c>
      <c r="D14" s="566">
        <v>2</v>
      </c>
      <c r="E14" s="565">
        <v>2582</v>
      </c>
      <c r="F14" s="566">
        <v>1.9</v>
      </c>
    </row>
    <row r="15" spans="2:8" s="59" customFormat="1" ht="15" customHeight="1" x14ac:dyDescent="0.25">
      <c r="B15" s="430" t="s">
        <v>704</v>
      </c>
      <c r="C15" s="564">
        <v>36863</v>
      </c>
      <c r="D15" s="543">
        <v>29.5</v>
      </c>
      <c r="E15" s="564">
        <v>40064</v>
      </c>
      <c r="F15" s="543">
        <v>29.5</v>
      </c>
    </row>
    <row r="16" spans="2:8" s="59" customFormat="1" ht="15" customHeight="1" x14ac:dyDescent="0.25">
      <c r="B16" s="343" t="s">
        <v>1122</v>
      </c>
      <c r="C16" s="565">
        <v>20973</v>
      </c>
      <c r="D16" s="566">
        <v>16.8</v>
      </c>
      <c r="E16" s="565">
        <v>22124</v>
      </c>
      <c r="F16" s="566">
        <v>16.3</v>
      </c>
    </row>
    <row r="17" spans="2:6" s="59" customFormat="1" ht="15" customHeight="1" x14ac:dyDescent="0.25">
      <c r="B17" s="343" t="s">
        <v>1123</v>
      </c>
      <c r="C17" s="565">
        <v>13844</v>
      </c>
      <c r="D17" s="566">
        <v>11.1</v>
      </c>
      <c r="E17" s="565">
        <v>15241</v>
      </c>
      <c r="F17" s="566">
        <v>11.2</v>
      </c>
    </row>
    <row r="18" spans="2:6" s="59" customFormat="1" ht="15" customHeight="1" x14ac:dyDescent="0.25">
      <c r="B18" s="430" t="s">
        <v>705</v>
      </c>
      <c r="C18" s="564">
        <v>30314</v>
      </c>
      <c r="D18" s="543">
        <v>24.2</v>
      </c>
      <c r="E18" s="564">
        <v>32226</v>
      </c>
      <c r="F18" s="543">
        <v>23.7</v>
      </c>
    </row>
    <row r="19" spans="2:6" s="59" customFormat="1" ht="15" customHeight="1" x14ac:dyDescent="0.25">
      <c r="B19" s="343" t="s">
        <v>1106</v>
      </c>
      <c r="C19" s="565">
        <v>16728</v>
      </c>
      <c r="D19" s="566">
        <v>13.4</v>
      </c>
      <c r="E19" s="565">
        <v>17126</v>
      </c>
      <c r="F19" s="566">
        <v>12.6</v>
      </c>
    </row>
    <row r="20" spans="2:6" s="59" customFormat="1" ht="15" customHeight="1" x14ac:dyDescent="0.25">
      <c r="B20" s="568" t="s">
        <v>1124</v>
      </c>
      <c r="C20" s="565">
        <v>5241</v>
      </c>
      <c r="D20" s="566">
        <v>4.2</v>
      </c>
      <c r="E20" s="565">
        <v>5812</v>
      </c>
      <c r="F20" s="566">
        <v>4.3</v>
      </c>
    </row>
    <row r="21" spans="2:6" s="59" customFormat="1" ht="15" customHeight="1" x14ac:dyDescent="0.25">
      <c r="B21" s="343" t="s">
        <v>1125</v>
      </c>
      <c r="C21" s="565">
        <v>1954</v>
      </c>
      <c r="D21" s="566">
        <v>1.6</v>
      </c>
      <c r="E21" s="565">
        <v>2351</v>
      </c>
      <c r="F21" s="566">
        <v>1.7</v>
      </c>
    </row>
    <row r="22" spans="2:6" s="59" customFormat="1" ht="15" customHeight="1" x14ac:dyDescent="0.25">
      <c r="B22" s="343" t="s">
        <v>1126</v>
      </c>
      <c r="C22" s="565">
        <v>4827</v>
      </c>
      <c r="D22" s="566">
        <v>3.9</v>
      </c>
      <c r="E22" s="565">
        <v>4803</v>
      </c>
      <c r="F22" s="566">
        <v>3.5</v>
      </c>
    </row>
    <row r="23" spans="2:6" s="59" customFormat="1" ht="15" customHeight="1" x14ac:dyDescent="0.25">
      <c r="B23" s="430" t="s">
        <v>707</v>
      </c>
      <c r="C23" s="564">
        <v>2453</v>
      </c>
      <c r="D23" s="543">
        <v>2</v>
      </c>
      <c r="E23" s="564">
        <v>2455</v>
      </c>
      <c r="F23" s="543">
        <v>1.8</v>
      </c>
    </row>
    <row r="24" spans="2:6" s="59" customFormat="1" ht="15" customHeight="1" x14ac:dyDescent="0.25">
      <c r="B24" s="430" t="s">
        <v>708</v>
      </c>
      <c r="C24" s="569">
        <v>576</v>
      </c>
      <c r="D24" s="543">
        <v>0.5</v>
      </c>
      <c r="E24" s="569">
        <v>587</v>
      </c>
      <c r="F24" s="543">
        <v>0.4</v>
      </c>
    </row>
    <row r="25" spans="2:6" s="59" customFormat="1" ht="15" customHeight="1" x14ac:dyDescent="0.25">
      <c r="B25" s="430" t="s">
        <v>709</v>
      </c>
      <c r="C25" s="569">
        <v>394</v>
      </c>
      <c r="D25" s="543">
        <v>0.3</v>
      </c>
      <c r="E25" s="569">
        <v>479</v>
      </c>
      <c r="F25" s="543">
        <v>0.4</v>
      </c>
    </row>
    <row r="26" spans="2:6" s="59" customFormat="1" ht="15" customHeight="1" x14ac:dyDescent="0.25">
      <c r="B26" s="430" t="s">
        <v>1127</v>
      </c>
      <c r="C26" s="564">
        <v>10087</v>
      </c>
      <c r="D26" s="543">
        <v>8.1</v>
      </c>
      <c r="E26" s="564">
        <v>10155</v>
      </c>
      <c r="F26" s="543">
        <v>7.5</v>
      </c>
    </row>
    <row r="27" spans="2:6" s="59" customFormat="1" ht="15" customHeight="1" x14ac:dyDescent="0.25">
      <c r="B27" s="343" t="s">
        <v>1128</v>
      </c>
      <c r="C27" s="565">
        <v>8959</v>
      </c>
      <c r="D27" s="566">
        <v>7.2</v>
      </c>
      <c r="E27" s="565">
        <v>8964</v>
      </c>
      <c r="F27" s="566">
        <v>6.6</v>
      </c>
    </row>
    <row r="28" spans="2:6" s="59" customFormat="1" ht="15" customHeight="1" x14ac:dyDescent="0.25">
      <c r="B28" s="425" t="s">
        <v>766</v>
      </c>
      <c r="C28" s="570">
        <v>125146</v>
      </c>
      <c r="D28" s="546">
        <v>100</v>
      </c>
      <c r="E28" s="570">
        <v>136034</v>
      </c>
      <c r="F28" s="546">
        <v>100</v>
      </c>
    </row>
    <row r="29" spans="2:6" s="59" customFormat="1" ht="15" customHeight="1" x14ac:dyDescent="0.25">
      <c r="B29" s="426" t="s">
        <v>46</v>
      </c>
      <c r="C29" s="567"/>
      <c r="D29" s="571"/>
      <c r="E29" s="567"/>
      <c r="F29" s="566"/>
    </row>
    <row r="30" spans="2:6" s="59" customFormat="1" ht="15" customHeight="1" x14ac:dyDescent="0.25">
      <c r="B30" s="424" t="s">
        <v>767</v>
      </c>
      <c r="C30" s="572">
        <v>19757</v>
      </c>
      <c r="D30" s="573">
        <v>15.8</v>
      </c>
      <c r="E30" s="572">
        <v>20168</v>
      </c>
      <c r="F30" s="573">
        <v>14.8</v>
      </c>
    </row>
    <row r="31" spans="2:6" s="59" customFormat="1" ht="15" customHeight="1" x14ac:dyDescent="0.25">
      <c r="B31" s="186" t="s">
        <v>1129</v>
      </c>
      <c r="C31" s="564">
        <v>2453</v>
      </c>
      <c r="D31" s="543">
        <v>2</v>
      </c>
      <c r="E31" s="564">
        <v>2455</v>
      </c>
      <c r="F31" s="543">
        <v>1.8</v>
      </c>
    </row>
    <row r="32" spans="2:6" s="59" customFormat="1" ht="15" customHeight="1" x14ac:dyDescent="0.25">
      <c r="B32" s="186" t="s">
        <v>1130</v>
      </c>
      <c r="C32" s="564">
        <v>16728</v>
      </c>
      <c r="D32" s="543">
        <v>13.4</v>
      </c>
      <c r="E32" s="564">
        <v>17126</v>
      </c>
      <c r="F32" s="543">
        <v>12.6</v>
      </c>
    </row>
    <row r="33" spans="2:6" s="59" customFormat="1" ht="15" customHeight="1" x14ac:dyDescent="0.25">
      <c r="B33" s="186" t="s">
        <v>1131</v>
      </c>
      <c r="C33" s="569">
        <v>576</v>
      </c>
      <c r="D33" s="543">
        <v>0.5</v>
      </c>
      <c r="E33" s="569">
        <v>587</v>
      </c>
      <c r="F33" s="543">
        <v>0.4</v>
      </c>
    </row>
    <row r="34" spans="2:6" s="59" customFormat="1" ht="15" customHeight="1" x14ac:dyDescent="0.25">
      <c r="B34" s="424" t="s">
        <v>1132</v>
      </c>
      <c r="C34" s="572">
        <v>47674</v>
      </c>
      <c r="D34" s="573">
        <v>38.1</v>
      </c>
      <c r="E34" s="572">
        <v>48953</v>
      </c>
      <c r="F34" s="573">
        <v>36</v>
      </c>
    </row>
    <row r="35" spans="2:6" s="59" customFormat="1" ht="15" customHeight="1" x14ac:dyDescent="0.25">
      <c r="B35" s="186" t="s">
        <v>1133</v>
      </c>
      <c r="C35" s="564">
        <v>20745</v>
      </c>
      <c r="D35" s="543">
        <v>16.600000000000001</v>
      </c>
      <c r="E35" s="564">
        <v>21866</v>
      </c>
      <c r="F35" s="543">
        <v>16.100000000000001</v>
      </c>
    </row>
    <row r="36" spans="2:6" s="59" customFormat="1" ht="15" customHeight="1" x14ac:dyDescent="0.25">
      <c r="B36" s="186" t="s">
        <v>1134</v>
      </c>
      <c r="C36" s="564">
        <v>5955</v>
      </c>
      <c r="D36" s="543">
        <v>4.8</v>
      </c>
      <c r="E36" s="564">
        <v>4963</v>
      </c>
      <c r="F36" s="543">
        <v>3.6</v>
      </c>
    </row>
    <row r="37" spans="2:6" s="59" customFormat="1" ht="15" customHeight="1" x14ac:dyDescent="0.25">
      <c r="B37" s="574" t="s">
        <v>1135</v>
      </c>
      <c r="C37" s="564">
        <v>20973</v>
      </c>
      <c r="D37" s="543">
        <v>16.8</v>
      </c>
      <c r="E37" s="564">
        <v>22124</v>
      </c>
      <c r="F37" s="543">
        <v>16.3</v>
      </c>
    </row>
    <row r="38" spans="2:6" s="59" customFormat="1" ht="15" customHeight="1" x14ac:dyDescent="0.25">
      <c r="B38" s="424" t="s">
        <v>1136</v>
      </c>
      <c r="C38" s="572">
        <v>24216</v>
      </c>
      <c r="D38" s="573">
        <v>19.399999999999999</v>
      </c>
      <c r="E38" s="572">
        <v>29405</v>
      </c>
      <c r="F38" s="573">
        <v>21.6</v>
      </c>
    </row>
    <row r="39" spans="2:6" s="59" customFormat="1" ht="15" customHeight="1" x14ac:dyDescent="0.25">
      <c r="B39" s="186" t="s">
        <v>1137</v>
      </c>
      <c r="C39" s="564">
        <v>10372</v>
      </c>
      <c r="D39" s="543">
        <v>8.3000000000000007</v>
      </c>
      <c r="E39" s="564">
        <v>14164</v>
      </c>
      <c r="F39" s="543">
        <v>10.4</v>
      </c>
    </row>
    <row r="40" spans="2:6" s="59" customFormat="1" ht="15" customHeight="1" x14ac:dyDescent="0.25">
      <c r="B40" s="575" t="s">
        <v>1138</v>
      </c>
      <c r="C40" s="576">
        <v>13844</v>
      </c>
      <c r="D40" s="577">
        <v>11.1</v>
      </c>
      <c r="E40" s="576">
        <v>15241</v>
      </c>
      <c r="F40" s="577">
        <v>11.2</v>
      </c>
    </row>
    <row r="41" spans="2:6" s="59" customFormat="1" ht="5.0999999999999996" customHeight="1" x14ac:dyDescent="0.25">
      <c r="B41" s="578"/>
      <c r="C41" s="579"/>
      <c r="D41" s="401"/>
      <c r="E41" s="579"/>
      <c r="F41" s="401"/>
    </row>
    <row r="42" spans="2:6" s="59" customFormat="1" ht="57" customHeight="1" x14ac:dyDescent="0.25">
      <c r="B42" s="723" t="s">
        <v>1431</v>
      </c>
      <c r="C42" s="728"/>
      <c r="D42" s="728"/>
      <c r="E42" s="728"/>
      <c r="F42" s="728"/>
    </row>
    <row r="43" spans="2:6" ht="15.75" customHeight="1" x14ac:dyDescent="0.25">
      <c r="B43" s="119"/>
      <c r="C43" s="119"/>
      <c r="D43" s="119"/>
      <c r="E43" s="119"/>
      <c r="F43" s="119"/>
    </row>
    <row r="44" spans="2:6" ht="13.8" customHeight="1" x14ac:dyDescent="0.25"/>
    <row r="45" spans="2:6" ht="13.8" customHeight="1" x14ac:dyDescent="0.25">
      <c r="B45" s="160"/>
    </row>
    <row r="46" spans="2:6" ht="13.8" customHeight="1" x14ac:dyDescent="0.25"/>
    <row r="47" spans="2:6" ht="13.8" customHeight="1" x14ac:dyDescent="0.25"/>
    <row r="48" spans="2:6"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spans="2:2" ht="13.8" customHeight="1" x14ac:dyDescent="0.25"/>
    <row r="66" spans="2:2" ht="13.8" customHeight="1" x14ac:dyDescent="0.25"/>
    <row r="67" spans="2:2" ht="13.8" customHeight="1" x14ac:dyDescent="0.25"/>
    <row r="68" spans="2:2" ht="13.8" customHeight="1" x14ac:dyDescent="0.25"/>
    <row r="69" spans="2:2" ht="13.8" customHeight="1" x14ac:dyDescent="0.25"/>
    <row r="70" spans="2:2" ht="13.8" customHeight="1" x14ac:dyDescent="0.25"/>
    <row r="71" spans="2:2" ht="13.8" customHeight="1" x14ac:dyDescent="0.25"/>
    <row r="72" spans="2:2" ht="13.8" customHeight="1" x14ac:dyDescent="0.25"/>
    <row r="73" spans="2:2" ht="13.8" customHeight="1" x14ac:dyDescent="0.25"/>
    <row r="74" spans="2:2" ht="13.8" customHeight="1" x14ac:dyDescent="0.25"/>
    <row r="75" spans="2:2" ht="13.8" customHeight="1" x14ac:dyDescent="0.25"/>
    <row r="76" spans="2:2" ht="13.8" customHeight="1" x14ac:dyDescent="0.25">
      <c r="B76" s="337"/>
    </row>
    <row r="77" spans="2:2" ht="13.8" customHeight="1" x14ac:dyDescent="0.25">
      <c r="B77" s="338"/>
    </row>
    <row r="78" spans="2:2" ht="13.8" customHeight="1" x14ac:dyDescent="0.25"/>
    <row r="79" spans="2:2" ht="13.8" customHeight="1" x14ac:dyDescent="0.25"/>
    <row r="80" spans="2:2" ht="13.8" customHeight="1" x14ac:dyDescent="0.25"/>
    <row r="81" spans="2:2" ht="13.8" customHeight="1" x14ac:dyDescent="0.25"/>
    <row r="82" spans="2:2" ht="13.8" customHeight="1" x14ac:dyDescent="0.25"/>
    <row r="83" spans="2:2" ht="13.8" customHeight="1" x14ac:dyDescent="0.25"/>
    <row r="84" spans="2:2" ht="13.8" customHeight="1" x14ac:dyDescent="0.25"/>
    <row r="85" spans="2:2" ht="13.8" customHeight="1" x14ac:dyDescent="0.25"/>
    <row r="86" spans="2:2" ht="13.8" customHeight="1" x14ac:dyDescent="0.25"/>
    <row r="87" spans="2:2" ht="13.8" customHeight="1" x14ac:dyDescent="0.25">
      <c r="B87" s="337"/>
    </row>
    <row r="88" spans="2:2" ht="13.8" customHeight="1" x14ac:dyDescent="0.25"/>
    <row r="89" spans="2:2" ht="13.8" customHeight="1" x14ac:dyDescent="0.25"/>
    <row r="90" spans="2:2" ht="13.8" customHeight="1" x14ac:dyDescent="0.25"/>
    <row r="91" spans="2:2" ht="13.8" customHeight="1" x14ac:dyDescent="0.25"/>
    <row r="92" spans="2:2" ht="13.8" customHeight="1" x14ac:dyDescent="0.25"/>
    <row r="93" spans="2:2" ht="13.8" customHeight="1" x14ac:dyDescent="0.25"/>
    <row r="94" spans="2:2" ht="13.8" customHeight="1" x14ac:dyDescent="0.25"/>
    <row r="95" spans="2:2" ht="13.8" customHeight="1" x14ac:dyDescent="0.25"/>
    <row r="96" spans="2:2"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row r="120" spans="2:4" ht="13.8" customHeight="1" x14ac:dyDescent="0.25"/>
    <row r="121" spans="2:4" ht="13.8" customHeight="1" x14ac:dyDescent="0.25"/>
    <row r="122" spans="2:4" ht="13.8" customHeight="1" x14ac:dyDescent="0.25">
      <c r="B122" s="720"/>
      <c r="C122" s="719"/>
      <c r="D122" s="719"/>
    </row>
    <row r="123" spans="2:4" ht="13.8" customHeight="1" x14ac:dyDescent="0.25"/>
  </sheetData>
  <mergeCells count="7">
    <mergeCell ref="B4:F4"/>
    <mergeCell ref="B2:F2"/>
    <mergeCell ref="B122:D122"/>
    <mergeCell ref="B42:F42"/>
    <mergeCell ref="C5:D5"/>
    <mergeCell ref="B3:F3"/>
    <mergeCell ref="E5:F5"/>
  </mergeCells>
  <hyperlinks>
    <hyperlink ref="B1" location="Indice!A1" display="Ritorna all'indice" xr:uid="{00000000-0004-0000-8400-000000000000}"/>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tabColor rgb="FF00B0F0"/>
  </sheetPr>
  <dimension ref="B1:J110"/>
  <sheetViews>
    <sheetView showGridLines="0" zoomScaleNormal="100" workbookViewId="0">
      <selection activeCell="B3" sqref="B3:G3"/>
    </sheetView>
  </sheetViews>
  <sheetFormatPr defaultColWidth="8.5546875" defaultRowHeight="13.8" x14ac:dyDescent="0.25"/>
  <cols>
    <col min="1" max="1" width="5.5546875" style="11" customWidth="1"/>
    <col min="2" max="2" width="47" style="11" customWidth="1"/>
    <col min="3" max="4" width="11.5546875" style="11" customWidth="1"/>
    <col min="5" max="5" width="0.5546875" style="11" customWidth="1"/>
    <col min="6" max="7" width="11.5546875" style="11" customWidth="1"/>
    <col min="8" max="8" width="5.5546875" style="11" bestFit="1" customWidth="1"/>
    <col min="9" max="9" width="7" style="11" bestFit="1" customWidth="1"/>
    <col min="10" max="10" width="5" style="11" bestFit="1" customWidth="1"/>
    <col min="11" max="11" width="7.33203125" style="11" customWidth="1"/>
    <col min="12" max="12" width="8.5546875" style="11" customWidth="1"/>
    <col min="13" max="16384" width="8.5546875" style="11"/>
  </cols>
  <sheetData>
    <row r="1" spans="2:10" s="1" customFormat="1" ht="15" customHeight="1" x14ac:dyDescent="0.25">
      <c r="B1" s="699" t="s">
        <v>0</v>
      </c>
    </row>
    <row r="2" spans="2:10" s="1" customFormat="1" ht="15" customHeight="1" x14ac:dyDescent="0.25">
      <c r="B2" s="736" t="s">
        <v>300</v>
      </c>
      <c r="C2" s="722"/>
      <c r="D2" s="722"/>
      <c r="E2" s="722"/>
      <c r="F2" s="722"/>
      <c r="G2" s="722"/>
      <c r="H2" s="42"/>
      <c r="I2" s="42"/>
      <c r="J2" s="42"/>
    </row>
    <row r="3" spans="2:10" s="1" customFormat="1" ht="15" customHeight="1" x14ac:dyDescent="0.25">
      <c r="B3" s="726" t="s">
        <v>1433</v>
      </c>
      <c r="C3" s="722"/>
      <c r="D3" s="722"/>
      <c r="E3" s="722"/>
      <c r="F3" s="722"/>
      <c r="G3" s="722"/>
    </row>
    <row r="4" spans="2:10" s="57" customFormat="1" ht="15" customHeight="1" x14ac:dyDescent="0.3">
      <c r="B4" s="716" t="s">
        <v>1119</v>
      </c>
      <c r="C4" s="717"/>
      <c r="D4" s="717"/>
      <c r="E4" s="717"/>
      <c r="F4" s="717"/>
      <c r="G4" s="717"/>
    </row>
    <row r="5" spans="2:10" s="59" customFormat="1" ht="17.100000000000001" customHeight="1" x14ac:dyDescent="0.3">
      <c r="B5" s="382"/>
      <c r="C5" s="761">
        <v>2024</v>
      </c>
      <c r="D5" s="725"/>
      <c r="E5" s="87"/>
      <c r="F5" s="761">
        <v>2025</v>
      </c>
      <c r="G5" s="725"/>
    </row>
    <row r="6" spans="2:10" s="59" customFormat="1" ht="17.100000000000001" customHeight="1" x14ac:dyDescent="0.25">
      <c r="B6" s="267"/>
      <c r="C6" s="135" t="s">
        <v>324</v>
      </c>
      <c r="D6" s="327" t="s">
        <v>698</v>
      </c>
      <c r="E6" s="563"/>
      <c r="F6" s="135" t="s">
        <v>324</v>
      </c>
      <c r="G6" s="327" t="s">
        <v>698</v>
      </c>
    </row>
    <row r="7" spans="2:10" s="59" customFormat="1" ht="16.05" customHeight="1" x14ac:dyDescent="0.25">
      <c r="B7" s="430" t="s">
        <v>699</v>
      </c>
      <c r="C7" s="374">
        <v>6485.4352570000001</v>
      </c>
      <c r="D7" s="622">
        <v>5.685497908194721</v>
      </c>
      <c r="E7" s="327"/>
      <c r="F7" s="374">
        <v>8062.3271730000006</v>
      </c>
      <c r="G7" s="622">
        <v>6.5266484554115971</v>
      </c>
    </row>
    <row r="8" spans="2:10" s="59" customFormat="1" ht="16.05" customHeight="1" x14ac:dyDescent="0.25">
      <c r="B8" s="430" t="s">
        <v>700</v>
      </c>
      <c r="C8" s="374">
        <v>18880.615956000001</v>
      </c>
      <c r="D8" s="489">
        <v>16.5518116008333</v>
      </c>
      <c r="E8" s="623"/>
      <c r="F8" s="374">
        <v>19848.525158</v>
      </c>
      <c r="G8" s="489">
        <v>16.067860220122441</v>
      </c>
    </row>
    <row r="9" spans="2:10" s="59" customFormat="1" ht="16.05" customHeight="1" x14ac:dyDescent="0.25">
      <c r="B9" s="430" t="s">
        <v>702</v>
      </c>
      <c r="C9" s="374">
        <v>5764.9334030000009</v>
      </c>
      <c r="D9" s="489">
        <v>5.0538653929605299</v>
      </c>
      <c r="E9" s="623"/>
      <c r="F9" s="374">
        <v>4712.5807080000004</v>
      </c>
      <c r="G9" s="489">
        <v>3.8149478356415849</v>
      </c>
    </row>
    <row r="10" spans="2:10" s="442" customFormat="1" ht="16.05" customHeight="1" x14ac:dyDescent="0.25">
      <c r="B10" s="343" t="s">
        <v>1120</v>
      </c>
      <c r="C10" s="624">
        <v>5220.6800560000011</v>
      </c>
      <c r="D10" s="625">
        <v>4.5767422480557052</v>
      </c>
      <c r="E10" s="626"/>
      <c r="F10" s="624">
        <v>4118.7698339999997</v>
      </c>
      <c r="G10" s="625">
        <v>3.334243599701157</v>
      </c>
    </row>
    <row r="11" spans="2:10" s="442" customFormat="1" ht="16.05" customHeight="1" x14ac:dyDescent="0.25">
      <c r="B11" s="343" t="s">
        <v>1121</v>
      </c>
      <c r="C11" s="624">
        <v>544.25334699999996</v>
      </c>
      <c r="D11" s="625">
        <v>0.4771231449048256</v>
      </c>
      <c r="E11" s="626"/>
      <c r="F11" s="624">
        <v>593.81087400000001</v>
      </c>
      <c r="G11" s="625">
        <v>0.48070423594042738</v>
      </c>
    </row>
    <row r="12" spans="2:10" s="59" customFormat="1" ht="16.05" customHeight="1" x14ac:dyDescent="0.25">
      <c r="B12" s="430" t="s">
        <v>1139</v>
      </c>
      <c r="C12" s="374">
        <v>10063.898115</v>
      </c>
      <c r="D12" s="489">
        <v>8.8225800449336429</v>
      </c>
      <c r="E12" s="623"/>
      <c r="F12" s="374">
        <v>13812.447192</v>
      </c>
      <c r="G12" s="489">
        <v>11.181509407484951</v>
      </c>
    </row>
    <row r="13" spans="2:10" s="442" customFormat="1" ht="16.05" customHeight="1" x14ac:dyDescent="0.25">
      <c r="B13" s="343" t="s">
        <v>1120</v>
      </c>
      <c r="C13" s="624">
        <v>7777.3970380000001</v>
      </c>
      <c r="D13" s="625">
        <v>6.8181043890650352</v>
      </c>
      <c r="E13" s="626"/>
      <c r="F13" s="624">
        <v>11468.457893000001</v>
      </c>
      <c r="G13" s="625">
        <v>9.2839934906101576</v>
      </c>
    </row>
    <row r="14" spans="2:10" s="442" customFormat="1" ht="16.05" customHeight="1" x14ac:dyDescent="0.25">
      <c r="B14" s="343" t="s">
        <v>1121</v>
      </c>
      <c r="C14" s="624">
        <v>2286.5010769999999</v>
      </c>
      <c r="D14" s="625">
        <v>2.004475655868609</v>
      </c>
      <c r="E14" s="626"/>
      <c r="F14" s="624">
        <v>2343.9892989999998</v>
      </c>
      <c r="G14" s="625">
        <v>1.8975159168747939</v>
      </c>
    </row>
    <row r="15" spans="2:10" s="59" customFormat="1" ht="16.05" customHeight="1" x14ac:dyDescent="0.25">
      <c r="B15" s="430" t="s">
        <v>704</v>
      </c>
      <c r="C15" s="374">
        <v>32170.483453000001</v>
      </c>
      <c r="D15" s="489">
        <v>28.20245814345725</v>
      </c>
      <c r="E15" s="623"/>
      <c r="F15" s="374">
        <v>34673.364952999997</v>
      </c>
      <c r="G15" s="489">
        <v>28.06892587692062</v>
      </c>
    </row>
    <row r="16" spans="2:10" s="59" customFormat="1" ht="16.05" customHeight="1" x14ac:dyDescent="0.25">
      <c r="B16" s="430" t="s">
        <v>705</v>
      </c>
      <c r="C16" s="374">
        <v>28534.500447000009</v>
      </c>
      <c r="D16" s="489">
        <v>25.01495060454041</v>
      </c>
      <c r="E16" s="623"/>
      <c r="F16" s="374">
        <v>30198.595677999991</v>
      </c>
      <c r="G16" s="489">
        <v>24.44649213659714</v>
      </c>
    </row>
    <row r="17" spans="2:7" s="442" customFormat="1" ht="16.05" customHeight="1" x14ac:dyDescent="0.25">
      <c r="B17" s="343" t="s">
        <v>1106</v>
      </c>
      <c r="C17" s="624">
        <v>15812.303763</v>
      </c>
      <c r="D17" s="625">
        <v>13.86195627675758</v>
      </c>
      <c r="E17" s="626"/>
      <c r="F17" s="624">
        <v>16248.189836</v>
      </c>
      <c r="G17" s="625">
        <v>13.15330187188421</v>
      </c>
    </row>
    <row r="18" spans="2:7" s="442" customFormat="1" ht="16.05" customHeight="1" x14ac:dyDescent="0.25">
      <c r="B18" s="343" t="s">
        <v>1124</v>
      </c>
      <c r="C18" s="624">
        <v>4969.9334779999999</v>
      </c>
      <c r="D18" s="625">
        <v>4.3569236717824689</v>
      </c>
      <c r="E18" s="626"/>
      <c r="F18" s="624">
        <v>5473.8985280000006</v>
      </c>
      <c r="G18" s="625">
        <v>4.4312529876602929</v>
      </c>
    </row>
    <row r="19" spans="2:7" s="442" customFormat="1" ht="16.05" customHeight="1" x14ac:dyDescent="0.25">
      <c r="B19" s="343" t="s">
        <v>1125</v>
      </c>
      <c r="C19" s="624">
        <v>1853.2596120000001</v>
      </c>
      <c r="D19" s="625">
        <v>1.6246717806634581</v>
      </c>
      <c r="E19" s="626"/>
      <c r="F19" s="624">
        <v>2122.0553199999999</v>
      </c>
      <c r="G19" s="625">
        <v>1.7178550038204909</v>
      </c>
    </row>
    <row r="20" spans="2:7" s="442" customFormat="1" ht="16.05" customHeight="1" x14ac:dyDescent="0.25">
      <c r="B20" s="343" t="s">
        <v>1126</v>
      </c>
      <c r="C20" s="624">
        <v>4489.288458</v>
      </c>
      <c r="D20" s="625">
        <v>3.935563169749134</v>
      </c>
      <c r="E20" s="626"/>
      <c r="F20" s="624">
        <v>4431.7645169999996</v>
      </c>
      <c r="G20" s="625">
        <v>3.5876203506714188</v>
      </c>
    </row>
    <row r="21" spans="2:7" s="59" customFormat="1" ht="16.05" customHeight="1" x14ac:dyDescent="0.25">
      <c r="B21" s="430" t="s">
        <v>707</v>
      </c>
      <c r="C21" s="374">
        <v>2378.8966989999999</v>
      </c>
      <c r="D21" s="489">
        <v>2.0854748632911728</v>
      </c>
      <c r="E21" s="623"/>
      <c r="F21" s="374">
        <v>2381.795744999999</v>
      </c>
      <c r="G21" s="489">
        <v>1.928121147485732</v>
      </c>
    </row>
    <row r="22" spans="2:7" s="59" customFormat="1" ht="16.05" customHeight="1" x14ac:dyDescent="0.25">
      <c r="B22" s="430" t="s">
        <v>708</v>
      </c>
      <c r="C22" s="374">
        <v>575.72184100000004</v>
      </c>
      <c r="D22" s="489">
        <v>0.5047101995466754</v>
      </c>
      <c r="E22" s="623"/>
      <c r="F22" s="374">
        <v>587.19784099999993</v>
      </c>
      <c r="G22" s="489">
        <v>0.47535082610119639</v>
      </c>
    </row>
    <row r="23" spans="2:7" s="59" customFormat="1" ht="16.05" customHeight="1" x14ac:dyDescent="0.25">
      <c r="B23" s="430" t="s">
        <v>709</v>
      </c>
      <c r="C23" s="374">
        <v>372.03954499999998</v>
      </c>
      <c r="D23" s="489">
        <v>0.32615082427662212</v>
      </c>
      <c r="E23" s="623"/>
      <c r="F23" s="374">
        <v>457.18730099999999</v>
      </c>
      <c r="G23" s="489">
        <v>0.37010415577009309</v>
      </c>
    </row>
    <row r="24" spans="2:7" s="59" customFormat="1" ht="16.05" customHeight="1" x14ac:dyDescent="0.25">
      <c r="B24" s="430" t="s">
        <v>1127</v>
      </c>
      <c r="C24" s="374">
        <v>8843.260581999999</v>
      </c>
      <c r="D24" s="489">
        <v>7.7525004179656758</v>
      </c>
      <c r="E24" s="623"/>
      <c r="F24" s="374">
        <v>8795.3398840000009</v>
      </c>
      <c r="G24" s="489">
        <v>7.1200399384646289</v>
      </c>
    </row>
    <row r="25" spans="2:7" s="442" customFormat="1" ht="16.05" customHeight="1" x14ac:dyDescent="0.25">
      <c r="B25" s="358" t="s">
        <v>1128</v>
      </c>
      <c r="C25" s="627">
        <v>7767.7823489999992</v>
      </c>
      <c r="D25" s="628">
        <v>6.8096756110368446</v>
      </c>
      <c r="E25" s="629"/>
      <c r="F25" s="627">
        <v>7664.4874760000012</v>
      </c>
      <c r="G25" s="628">
        <v>6.2045876176150232</v>
      </c>
    </row>
    <row r="26" spans="2:7" s="59" customFormat="1" ht="16.05" customHeight="1" x14ac:dyDescent="0.25">
      <c r="B26" s="425" t="s">
        <v>766</v>
      </c>
      <c r="C26" s="630">
        <v>114069.785298</v>
      </c>
      <c r="D26" s="631">
        <v>100</v>
      </c>
      <c r="E26" s="554"/>
      <c r="F26" s="219">
        <v>123529.36163299999</v>
      </c>
      <c r="G26" s="631">
        <v>99.999999999999986</v>
      </c>
    </row>
    <row r="27" spans="2:7" s="59" customFormat="1" ht="5.0999999999999996" customHeight="1" x14ac:dyDescent="0.25">
      <c r="B27" s="632"/>
      <c r="C27" s="633"/>
      <c r="D27" s="634"/>
      <c r="E27" s="635"/>
      <c r="F27" s="633"/>
      <c r="G27" s="634"/>
    </row>
    <row r="28" spans="2:7" ht="21.75" customHeight="1" x14ac:dyDescent="0.25">
      <c r="B28" s="723" t="s">
        <v>1140</v>
      </c>
      <c r="C28" s="719"/>
      <c r="D28" s="719"/>
      <c r="E28" s="719"/>
      <c r="F28" s="719"/>
      <c r="G28" s="719"/>
    </row>
    <row r="29" spans="2:7" ht="15.75" customHeight="1" x14ac:dyDescent="0.25">
      <c r="B29" s="119"/>
      <c r="C29" s="119"/>
      <c r="D29" s="119"/>
      <c r="E29" s="119"/>
      <c r="F29" s="119"/>
      <c r="G29" s="119"/>
    </row>
    <row r="30" spans="2:7" ht="15.75" customHeight="1" x14ac:dyDescent="0.25">
      <c r="B30" s="119"/>
      <c r="C30" s="119"/>
      <c r="D30" s="119"/>
      <c r="E30" s="119"/>
      <c r="F30" s="119"/>
      <c r="G30" s="119"/>
    </row>
    <row r="31" spans="2:7" ht="13.8" customHeight="1" x14ac:dyDescent="0.25"/>
    <row r="32" spans="2:7" ht="13.8" customHeight="1" x14ac:dyDescent="0.25">
      <c r="B32" s="160"/>
    </row>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spans="2:2" ht="13.8" customHeight="1" x14ac:dyDescent="0.25"/>
    <row r="50" spans="2:2" ht="13.8" customHeight="1" x14ac:dyDescent="0.25"/>
    <row r="51" spans="2:2" ht="13.8" customHeight="1" x14ac:dyDescent="0.25"/>
    <row r="52" spans="2:2" ht="13.8" customHeight="1" x14ac:dyDescent="0.25"/>
    <row r="53" spans="2:2" ht="13.8" customHeight="1" x14ac:dyDescent="0.25"/>
    <row r="54" spans="2:2" ht="13.8" customHeight="1" x14ac:dyDescent="0.25"/>
    <row r="55" spans="2:2" ht="13.8" customHeight="1" x14ac:dyDescent="0.25"/>
    <row r="56" spans="2:2" ht="13.8" customHeight="1" x14ac:dyDescent="0.25"/>
    <row r="57" spans="2:2" ht="13.8" customHeight="1" x14ac:dyDescent="0.25"/>
    <row r="58" spans="2:2" ht="13.8" customHeight="1" x14ac:dyDescent="0.25"/>
    <row r="59" spans="2:2" ht="13.8" customHeight="1" x14ac:dyDescent="0.25"/>
    <row r="60" spans="2:2" ht="13.8" customHeight="1" x14ac:dyDescent="0.25"/>
    <row r="61" spans="2:2" ht="13.8" customHeight="1" x14ac:dyDescent="0.25"/>
    <row r="62" spans="2:2" ht="13.8" customHeight="1" x14ac:dyDescent="0.25"/>
    <row r="63" spans="2:2" ht="13.8" customHeight="1" x14ac:dyDescent="0.25">
      <c r="B63" s="337"/>
    </row>
    <row r="64" spans="2:2" ht="13.8" customHeight="1" x14ac:dyDescent="0.25">
      <c r="B64" s="338"/>
    </row>
    <row r="65" spans="2:2" ht="13.8" customHeight="1" x14ac:dyDescent="0.25"/>
    <row r="66" spans="2:2" ht="13.8" customHeight="1" x14ac:dyDescent="0.25"/>
    <row r="67" spans="2:2" ht="13.8" customHeight="1" x14ac:dyDescent="0.25"/>
    <row r="68" spans="2:2" ht="13.8" customHeight="1" x14ac:dyDescent="0.25"/>
    <row r="69" spans="2:2" ht="13.8" customHeight="1" x14ac:dyDescent="0.25"/>
    <row r="70" spans="2:2" ht="13.8" customHeight="1" x14ac:dyDescent="0.25"/>
    <row r="71" spans="2:2" ht="13.8" customHeight="1" x14ac:dyDescent="0.25"/>
    <row r="72" spans="2:2" ht="13.8" customHeight="1" x14ac:dyDescent="0.25"/>
    <row r="73" spans="2:2" ht="13.8" customHeight="1" x14ac:dyDescent="0.25"/>
    <row r="74" spans="2:2" ht="13.8" customHeight="1" x14ac:dyDescent="0.25">
      <c r="B74" s="337"/>
    </row>
    <row r="75" spans="2:2" ht="13.8" customHeight="1" x14ac:dyDescent="0.25"/>
    <row r="76" spans="2:2" ht="13.8" customHeight="1" x14ac:dyDescent="0.25"/>
    <row r="77" spans="2:2" ht="13.8" customHeight="1" x14ac:dyDescent="0.25"/>
    <row r="78" spans="2:2" ht="13.8" customHeight="1" x14ac:dyDescent="0.25"/>
    <row r="79" spans="2:2" ht="13.8" customHeight="1" x14ac:dyDescent="0.25"/>
    <row r="80" spans="2:2"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5" ht="13.8" customHeight="1" x14ac:dyDescent="0.25"/>
    <row r="98" spans="2:5" ht="13.8" customHeight="1" x14ac:dyDescent="0.25"/>
    <row r="99" spans="2:5" ht="13.8" customHeight="1" x14ac:dyDescent="0.25"/>
    <row r="100" spans="2:5" ht="13.8" customHeight="1" x14ac:dyDescent="0.25"/>
    <row r="101" spans="2:5" ht="13.8" customHeight="1" x14ac:dyDescent="0.25"/>
    <row r="102" spans="2:5" ht="13.8" customHeight="1" x14ac:dyDescent="0.25"/>
    <row r="103" spans="2:5" ht="13.8" customHeight="1" x14ac:dyDescent="0.25"/>
    <row r="104" spans="2:5" ht="13.8" customHeight="1" x14ac:dyDescent="0.25"/>
    <row r="105" spans="2:5" ht="13.8" customHeight="1" x14ac:dyDescent="0.25"/>
    <row r="106" spans="2:5" ht="13.8" customHeight="1" x14ac:dyDescent="0.25"/>
    <row r="107" spans="2:5" ht="13.8" customHeight="1" x14ac:dyDescent="0.25"/>
    <row r="108" spans="2:5" ht="13.8" customHeight="1" x14ac:dyDescent="0.25"/>
    <row r="109" spans="2:5" ht="13.8" customHeight="1" x14ac:dyDescent="0.25">
      <c r="B109" s="720"/>
      <c r="C109" s="719"/>
      <c r="D109" s="719"/>
      <c r="E109" s="41"/>
    </row>
    <row r="110" spans="2:5" ht="13.8" customHeight="1" x14ac:dyDescent="0.25"/>
  </sheetData>
  <mergeCells count="7">
    <mergeCell ref="B109:D109"/>
    <mergeCell ref="B3:G3"/>
    <mergeCell ref="B2:G2"/>
    <mergeCell ref="B28:G28"/>
    <mergeCell ref="F5:G5"/>
    <mergeCell ref="C5:D5"/>
    <mergeCell ref="B4:G4"/>
  </mergeCells>
  <hyperlinks>
    <hyperlink ref="B1" location="Indice!A1" display="Ritorna all'indice" xr:uid="{00000000-0004-0000-8500-000000000000}"/>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tabColor rgb="FF00B0F0"/>
  </sheetPr>
  <dimension ref="B1:M109"/>
  <sheetViews>
    <sheetView showGridLines="0" zoomScaleNormal="100" workbookViewId="0">
      <selection activeCell="M10" sqref="M10"/>
    </sheetView>
  </sheetViews>
  <sheetFormatPr defaultColWidth="8.5546875" defaultRowHeight="13.8" x14ac:dyDescent="0.25"/>
  <cols>
    <col min="1" max="1" width="5.5546875" style="11" customWidth="1"/>
    <col min="2" max="2" width="47.33203125" style="11" customWidth="1"/>
    <col min="3" max="4" width="11.5546875" style="11" customWidth="1"/>
    <col min="5" max="5" width="0.5546875" style="11" customWidth="1"/>
    <col min="6" max="7" width="11.5546875" style="11" customWidth="1"/>
    <col min="8" max="8" width="5.5546875" style="11" bestFit="1" customWidth="1"/>
    <col min="9" max="9" width="7" style="11" bestFit="1" customWidth="1"/>
    <col min="10" max="10" width="5" style="11" bestFit="1" customWidth="1"/>
    <col min="11" max="11" width="7.33203125" style="11" customWidth="1"/>
    <col min="12" max="12" width="8.5546875" style="11" customWidth="1"/>
    <col min="13" max="16384" width="8.5546875" style="11"/>
  </cols>
  <sheetData>
    <row r="1" spans="2:10" s="1" customFormat="1" ht="15" customHeight="1" x14ac:dyDescent="0.25">
      <c r="B1" s="699" t="s">
        <v>0</v>
      </c>
    </row>
    <row r="2" spans="2:10" s="1" customFormat="1" ht="15" customHeight="1" x14ac:dyDescent="0.25">
      <c r="B2" s="736" t="s">
        <v>301</v>
      </c>
      <c r="C2" s="722"/>
      <c r="D2" s="722"/>
      <c r="E2" s="722"/>
      <c r="F2" s="722"/>
      <c r="G2" s="722"/>
      <c r="H2" s="42"/>
      <c r="I2" s="42"/>
      <c r="J2" s="42"/>
    </row>
    <row r="3" spans="2:10" s="1" customFormat="1" ht="15" customHeight="1" x14ac:dyDescent="0.25">
      <c r="B3" s="726" t="s">
        <v>1434</v>
      </c>
      <c r="C3" s="722"/>
      <c r="D3" s="722"/>
      <c r="E3" s="722"/>
      <c r="F3" s="722"/>
      <c r="G3" s="722"/>
    </row>
    <row r="4" spans="2:10" s="57" customFormat="1" ht="15" customHeight="1" x14ac:dyDescent="0.3">
      <c r="B4" s="716" t="s">
        <v>1119</v>
      </c>
      <c r="C4" s="717"/>
      <c r="D4" s="717"/>
      <c r="E4" s="717"/>
      <c r="F4" s="717"/>
      <c r="G4" s="717"/>
    </row>
    <row r="5" spans="2:10" s="59" customFormat="1" ht="16.95" customHeight="1" x14ac:dyDescent="0.3">
      <c r="B5" s="382"/>
      <c r="C5" s="761">
        <v>2024</v>
      </c>
      <c r="D5" s="725"/>
      <c r="E5" s="87"/>
      <c r="F5" s="761">
        <v>2025</v>
      </c>
      <c r="G5" s="725"/>
    </row>
    <row r="6" spans="2:10" s="59" customFormat="1" ht="16.95" customHeight="1" x14ac:dyDescent="0.25">
      <c r="B6" s="267"/>
      <c r="C6" s="135" t="s">
        <v>324</v>
      </c>
      <c r="D6" s="563" t="s">
        <v>698</v>
      </c>
      <c r="E6" s="563"/>
      <c r="F6" s="135" t="s">
        <v>324</v>
      </c>
      <c r="G6" s="563" t="s">
        <v>698</v>
      </c>
    </row>
    <row r="7" spans="2:10" s="59" customFormat="1" ht="16.05" customHeight="1" x14ac:dyDescent="0.25">
      <c r="B7" s="430" t="s">
        <v>699</v>
      </c>
      <c r="C7" s="374">
        <v>901.14141999999993</v>
      </c>
      <c r="D7" s="636">
        <v>8.1361410622719497</v>
      </c>
      <c r="E7" s="637"/>
      <c r="F7" s="374">
        <v>1012.8360730000001</v>
      </c>
      <c r="G7" s="638">
        <v>8.0995483877941226</v>
      </c>
    </row>
    <row r="8" spans="2:10" s="59" customFormat="1" ht="16.05" customHeight="1" x14ac:dyDescent="0.25">
      <c r="B8" s="430" t="s">
        <v>700</v>
      </c>
      <c r="C8" s="374">
        <v>1864.8679540000001</v>
      </c>
      <c r="D8" s="636">
        <v>16.837344726929189</v>
      </c>
      <c r="E8" s="375"/>
      <c r="F8" s="374">
        <v>2017.6475620000001</v>
      </c>
      <c r="G8" s="638">
        <v>16.134924983002499</v>
      </c>
    </row>
    <row r="9" spans="2:10" s="59" customFormat="1" ht="16.05" customHeight="1" x14ac:dyDescent="0.25">
      <c r="B9" s="430" t="s">
        <v>702</v>
      </c>
      <c r="C9" s="374">
        <v>190.016862</v>
      </c>
      <c r="D9" s="636">
        <v>1.7156064066417711</v>
      </c>
      <c r="E9" s="375"/>
      <c r="F9" s="374">
        <v>250.02467999999999</v>
      </c>
      <c r="G9" s="638">
        <v>1.999422263668468</v>
      </c>
    </row>
    <row r="10" spans="2:10" s="442" customFormat="1" ht="16.05" customHeight="1" x14ac:dyDescent="0.25">
      <c r="B10" s="343" t="s">
        <v>1120</v>
      </c>
      <c r="C10" s="624">
        <v>185.016862</v>
      </c>
      <c r="D10" s="639">
        <v>1.670462875994428</v>
      </c>
      <c r="E10" s="640"/>
      <c r="F10" s="624">
        <v>249.962256</v>
      </c>
      <c r="G10" s="641">
        <v>1.998923065207791</v>
      </c>
    </row>
    <row r="11" spans="2:10" s="442" customFormat="1" ht="16.05" customHeight="1" x14ac:dyDescent="0.25">
      <c r="B11" s="343" t="s">
        <v>1121</v>
      </c>
      <c r="C11" s="624">
        <v>5</v>
      </c>
      <c r="D11" s="639">
        <v>4.5143530647342507E-2</v>
      </c>
      <c r="E11" s="640"/>
      <c r="F11" s="624">
        <v>6.2424E-2</v>
      </c>
      <c r="G11" s="641">
        <v>4.9919846067692376E-4</v>
      </c>
    </row>
    <row r="12" spans="2:10" s="59" customFormat="1" ht="16.05" customHeight="1" x14ac:dyDescent="0.25">
      <c r="B12" s="430" t="s">
        <v>703</v>
      </c>
      <c r="C12" s="374">
        <v>308.15999599999998</v>
      </c>
      <c r="D12" s="636">
        <v>2.7822860447421891</v>
      </c>
      <c r="E12" s="375"/>
      <c r="F12" s="374">
        <v>351.804641</v>
      </c>
      <c r="G12" s="638">
        <v>2.813346393153239</v>
      </c>
    </row>
    <row r="13" spans="2:10" s="442" customFormat="1" ht="16.05" customHeight="1" x14ac:dyDescent="0.25">
      <c r="B13" s="343" t="s">
        <v>1120</v>
      </c>
      <c r="C13" s="624">
        <v>70.993933999999996</v>
      </c>
      <c r="D13" s="639">
        <v>0.64098336706088233</v>
      </c>
      <c r="E13" s="640"/>
      <c r="F13" s="624">
        <v>114.266188</v>
      </c>
      <c r="G13" s="641">
        <v>0.91377523319588583</v>
      </c>
    </row>
    <row r="14" spans="2:10" s="442" customFormat="1" ht="16.05" customHeight="1" x14ac:dyDescent="0.25">
      <c r="B14" s="343" t="s">
        <v>1121</v>
      </c>
      <c r="C14" s="624">
        <v>237.16606200000001</v>
      </c>
      <c r="D14" s="639">
        <v>2.1413026776813071</v>
      </c>
      <c r="E14" s="640"/>
      <c r="F14" s="624">
        <v>237.538453</v>
      </c>
      <c r="G14" s="641">
        <v>1.899571159957353</v>
      </c>
    </row>
    <row r="15" spans="2:10" s="59" customFormat="1" ht="16.05" customHeight="1" x14ac:dyDescent="0.25">
      <c r="B15" s="430" t="s">
        <v>704</v>
      </c>
      <c r="C15" s="374">
        <v>4692.1355599999997</v>
      </c>
      <c r="D15" s="636">
        <v>42.363913090869119</v>
      </c>
      <c r="E15" s="375"/>
      <c r="F15" s="374">
        <v>5390.1717650000001</v>
      </c>
      <c r="G15" s="638">
        <v>43.104662435477017</v>
      </c>
    </row>
    <row r="16" spans="2:10" s="59" customFormat="1" ht="16.05" customHeight="1" x14ac:dyDescent="0.25">
      <c r="B16" s="430" t="s">
        <v>705</v>
      </c>
      <c r="C16" s="374">
        <v>1779.795106</v>
      </c>
      <c r="D16" s="636">
        <v>16.069246982740239</v>
      </c>
      <c r="E16" s="375"/>
      <c r="F16" s="374">
        <v>2027.222352</v>
      </c>
      <c r="G16" s="638">
        <v>16.211493617330721</v>
      </c>
    </row>
    <row r="17" spans="2:13" s="442" customFormat="1" ht="16.05" customHeight="1" x14ac:dyDescent="0.25">
      <c r="B17" s="343" t="s">
        <v>1106</v>
      </c>
      <c r="C17" s="624">
        <v>916.04390899999987</v>
      </c>
      <c r="D17" s="639">
        <v>8.2706912560505863</v>
      </c>
      <c r="E17" s="640"/>
      <c r="F17" s="624">
        <v>877.59167300000001</v>
      </c>
      <c r="G17" s="641">
        <v>7.0180124994310882</v>
      </c>
    </row>
    <row r="18" spans="2:13" s="442" customFormat="1" ht="16.05" customHeight="1" x14ac:dyDescent="0.25">
      <c r="B18" s="343" t="s">
        <v>1124</v>
      </c>
      <c r="C18" s="624">
        <v>270.80165299999999</v>
      </c>
      <c r="D18" s="639">
        <v>2.4449885443113031</v>
      </c>
      <c r="E18" s="640"/>
      <c r="F18" s="624">
        <v>338.24457000000001</v>
      </c>
      <c r="G18" s="641">
        <v>2.704907866787261</v>
      </c>
    </row>
    <row r="19" spans="2:13" s="442" customFormat="1" ht="16.05" customHeight="1" x14ac:dyDescent="0.25">
      <c r="B19" s="343" t="s">
        <v>1125</v>
      </c>
      <c r="C19" s="624">
        <v>101.018547</v>
      </c>
      <c r="D19" s="639">
        <v>0.91206677448890205</v>
      </c>
      <c r="E19" s="640"/>
      <c r="F19" s="624">
        <v>228.571293</v>
      </c>
      <c r="G19" s="641">
        <v>1.827861681733534</v>
      </c>
    </row>
    <row r="20" spans="2:13" s="442" customFormat="1" ht="16.05" customHeight="1" x14ac:dyDescent="0.25">
      <c r="B20" s="343" t="s">
        <v>1126</v>
      </c>
      <c r="C20" s="624">
        <v>337.91803900000002</v>
      </c>
      <c r="D20" s="639">
        <v>3.0509626699772761</v>
      </c>
      <c r="E20" s="640"/>
      <c r="F20" s="624">
        <v>371.187298</v>
      </c>
      <c r="G20" s="641">
        <v>2.968347555177921</v>
      </c>
    </row>
    <row r="21" spans="2:13" s="59" customFormat="1" ht="16.05" customHeight="1" x14ac:dyDescent="0.25">
      <c r="B21" s="430" t="s">
        <v>707</v>
      </c>
      <c r="C21" s="374">
        <v>73.792377000000002</v>
      </c>
      <c r="D21" s="636">
        <v>0.66624968652795058</v>
      </c>
      <c r="E21" s="375"/>
      <c r="F21" s="374">
        <v>73.504269000000008</v>
      </c>
      <c r="G21" s="638">
        <v>0.58780625941917419</v>
      </c>
    </row>
    <row r="22" spans="2:13" s="59" customFormat="1" ht="16.05" customHeight="1" x14ac:dyDescent="0.25">
      <c r="B22" s="430" t="s">
        <v>709</v>
      </c>
      <c r="C22" s="374">
        <v>22.118075000000001</v>
      </c>
      <c r="D22" s="636">
        <v>0.19969759932454409</v>
      </c>
      <c r="E22" s="375"/>
      <c r="F22" s="374">
        <v>22.118075000000001</v>
      </c>
      <c r="G22" s="638">
        <v>0.17687602513675429</v>
      </c>
    </row>
    <row r="23" spans="2:13" s="59" customFormat="1" ht="16.05" customHeight="1" x14ac:dyDescent="0.25">
      <c r="B23" s="430" t="s">
        <v>1127</v>
      </c>
      <c r="C23" s="374">
        <v>1243.7567730000001</v>
      </c>
      <c r="D23" s="636">
        <v>11.229514399953061</v>
      </c>
      <c r="E23" s="375"/>
      <c r="F23" s="374">
        <v>1359.5168349999999</v>
      </c>
      <c r="G23" s="638">
        <v>10.87191963501799</v>
      </c>
    </row>
    <row r="24" spans="2:13" s="442" customFormat="1" ht="16.05" customHeight="1" x14ac:dyDescent="0.25">
      <c r="B24" s="358" t="s">
        <v>1128</v>
      </c>
      <c r="C24" s="627">
        <v>1191.6899719999999</v>
      </c>
      <c r="D24" s="642">
        <v>10.759418554622551</v>
      </c>
      <c r="E24" s="643"/>
      <c r="F24" s="627">
        <v>1299.5324479999999</v>
      </c>
      <c r="G24" s="644">
        <v>10.392230514566741</v>
      </c>
    </row>
    <row r="25" spans="2:13" s="59" customFormat="1" ht="16.05" customHeight="1" x14ac:dyDescent="0.25">
      <c r="B25" s="425" t="s">
        <v>766</v>
      </c>
      <c r="C25" s="645">
        <v>11075.784122999999</v>
      </c>
      <c r="D25" s="646">
        <v>100</v>
      </c>
      <c r="E25" s="645"/>
      <c r="F25" s="645">
        <v>12504.846251999999</v>
      </c>
      <c r="G25" s="646">
        <v>99.999999999999986</v>
      </c>
      <c r="I25" s="590"/>
      <c r="J25" s="590"/>
      <c r="K25" s="590"/>
      <c r="L25" s="590"/>
      <c r="M25" s="590"/>
    </row>
    <row r="26" spans="2:13" s="59" customFormat="1" ht="5.0999999999999996" customHeight="1" x14ac:dyDescent="0.25">
      <c r="B26" s="632"/>
      <c r="C26" s="633"/>
      <c r="D26" s="634"/>
      <c r="E26" s="635"/>
      <c r="F26" s="633"/>
      <c r="G26" s="634"/>
    </row>
    <row r="27" spans="2:13" ht="29.25" customHeight="1" x14ac:dyDescent="0.25">
      <c r="B27" s="723" t="s">
        <v>1140</v>
      </c>
      <c r="C27" s="719"/>
      <c r="D27" s="719"/>
      <c r="E27" s="719"/>
      <c r="F27" s="719"/>
      <c r="G27" s="719"/>
    </row>
    <row r="28" spans="2:13" ht="15.75" customHeight="1" x14ac:dyDescent="0.25">
      <c r="B28" s="119"/>
      <c r="C28" s="119"/>
      <c r="D28" s="119"/>
      <c r="E28" s="119"/>
      <c r="F28" s="119"/>
      <c r="G28" s="119"/>
    </row>
    <row r="29" spans="2:13" ht="15.75" customHeight="1" x14ac:dyDescent="0.25">
      <c r="B29" s="119"/>
      <c r="C29" s="119"/>
      <c r="D29" s="119"/>
      <c r="E29" s="119"/>
      <c r="F29" s="119"/>
      <c r="G29" s="119"/>
    </row>
    <row r="30" spans="2:13" ht="13.8" customHeight="1" x14ac:dyDescent="0.25"/>
    <row r="31" spans="2:13" ht="13.8" customHeight="1" x14ac:dyDescent="0.25">
      <c r="B31" s="160"/>
    </row>
    <row r="32" spans="2:13"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spans="2:2" ht="13.8" customHeight="1" x14ac:dyDescent="0.25"/>
    <row r="50" spans="2:2" ht="13.8" customHeight="1" x14ac:dyDescent="0.25"/>
    <row r="51" spans="2:2" ht="13.8" customHeight="1" x14ac:dyDescent="0.25"/>
    <row r="52" spans="2:2" ht="13.8" customHeight="1" x14ac:dyDescent="0.25"/>
    <row r="53" spans="2:2" ht="13.8" customHeight="1" x14ac:dyDescent="0.25"/>
    <row r="54" spans="2:2" ht="13.8" customHeight="1" x14ac:dyDescent="0.25"/>
    <row r="55" spans="2:2" ht="13.8" customHeight="1" x14ac:dyDescent="0.25"/>
    <row r="56" spans="2:2" ht="13.8" customHeight="1" x14ac:dyDescent="0.25"/>
    <row r="57" spans="2:2" ht="13.8" customHeight="1" x14ac:dyDescent="0.25"/>
    <row r="58" spans="2:2" ht="13.8" customHeight="1" x14ac:dyDescent="0.25"/>
    <row r="59" spans="2:2" ht="13.8" customHeight="1" x14ac:dyDescent="0.25"/>
    <row r="60" spans="2:2" ht="13.8" customHeight="1" x14ac:dyDescent="0.25"/>
    <row r="61" spans="2:2" ht="13.8" customHeight="1" x14ac:dyDescent="0.25"/>
    <row r="62" spans="2:2" ht="13.8" customHeight="1" x14ac:dyDescent="0.25">
      <c r="B62" s="337"/>
    </row>
    <row r="63" spans="2:2" ht="13.8" customHeight="1" x14ac:dyDescent="0.25">
      <c r="B63" s="338"/>
    </row>
    <row r="64" spans="2:2" ht="13.8" customHeight="1" x14ac:dyDescent="0.25"/>
    <row r="65" spans="2:2" ht="13.8" customHeight="1" x14ac:dyDescent="0.25"/>
    <row r="66" spans="2:2" ht="13.8" customHeight="1" x14ac:dyDescent="0.25"/>
    <row r="67" spans="2:2" ht="13.8" customHeight="1" x14ac:dyDescent="0.25"/>
    <row r="68" spans="2:2" ht="13.8" customHeight="1" x14ac:dyDescent="0.25"/>
    <row r="69" spans="2:2" ht="13.8" customHeight="1" x14ac:dyDescent="0.25"/>
    <row r="70" spans="2:2" ht="13.8" customHeight="1" x14ac:dyDescent="0.25"/>
    <row r="71" spans="2:2" ht="13.8" customHeight="1" x14ac:dyDescent="0.25"/>
    <row r="72" spans="2:2" ht="13.8" customHeight="1" x14ac:dyDescent="0.25"/>
    <row r="73" spans="2:2" ht="13.8" customHeight="1" x14ac:dyDescent="0.25">
      <c r="B73" s="337"/>
    </row>
    <row r="74" spans="2:2" ht="13.8" customHeight="1" x14ac:dyDescent="0.25"/>
    <row r="75" spans="2:2" ht="13.8" customHeight="1" x14ac:dyDescent="0.25"/>
    <row r="76" spans="2:2" ht="13.8" customHeight="1" x14ac:dyDescent="0.25"/>
    <row r="77" spans="2:2" ht="13.8" customHeight="1" x14ac:dyDescent="0.25"/>
    <row r="78" spans="2:2" ht="13.8" customHeight="1" x14ac:dyDescent="0.25"/>
    <row r="79" spans="2:2" ht="13.8" customHeight="1" x14ac:dyDescent="0.25"/>
    <row r="80" spans="2:2"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5" ht="13.8" customHeight="1" x14ac:dyDescent="0.25"/>
    <row r="98" spans="2:5" ht="13.8" customHeight="1" x14ac:dyDescent="0.25"/>
    <row r="99" spans="2:5" ht="13.8" customHeight="1" x14ac:dyDescent="0.25"/>
    <row r="100" spans="2:5" ht="13.8" customHeight="1" x14ac:dyDescent="0.25"/>
    <row r="101" spans="2:5" ht="13.8" customHeight="1" x14ac:dyDescent="0.25"/>
    <row r="102" spans="2:5" ht="13.8" customHeight="1" x14ac:dyDescent="0.25"/>
    <row r="103" spans="2:5" ht="13.8" customHeight="1" x14ac:dyDescent="0.25"/>
    <row r="104" spans="2:5" ht="13.8" customHeight="1" x14ac:dyDescent="0.25"/>
    <row r="105" spans="2:5" ht="13.8" customHeight="1" x14ac:dyDescent="0.25"/>
    <row r="106" spans="2:5" ht="13.8" customHeight="1" x14ac:dyDescent="0.25"/>
    <row r="107" spans="2:5" ht="13.8" customHeight="1" x14ac:dyDescent="0.25"/>
    <row r="108" spans="2:5" ht="13.8" customHeight="1" x14ac:dyDescent="0.25">
      <c r="B108" s="720"/>
      <c r="C108" s="719"/>
      <c r="D108" s="719"/>
      <c r="E108" s="41"/>
    </row>
    <row r="109" spans="2:5" ht="13.8" customHeight="1" x14ac:dyDescent="0.25"/>
  </sheetData>
  <mergeCells count="7">
    <mergeCell ref="B3:G3"/>
    <mergeCell ref="B2:G2"/>
    <mergeCell ref="B108:D108"/>
    <mergeCell ref="F5:G5"/>
    <mergeCell ref="C5:D5"/>
    <mergeCell ref="B27:G27"/>
    <mergeCell ref="B4:G4"/>
  </mergeCells>
  <hyperlinks>
    <hyperlink ref="B1" location="Indice!A1" display="Ritorna all'indice" xr:uid="{00000000-0004-0000-8600-000000000000}"/>
  </hyperlink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tabColor rgb="FF00B0F0"/>
  </sheetPr>
  <dimension ref="B1:G106"/>
  <sheetViews>
    <sheetView showGridLines="0" zoomScaleNormal="100" workbookViewId="0"/>
  </sheetViews>
  <sheetFormatPr defaultColWidth="11" defaultRowHeight="14.4" x14ac:dyDescent="0.3"/>
  <cols>
    <col min="1" max="1" width="5.5546875" style="45" customWidth="1"/>
    <col min="2" max="2" width="18.5546875" style="45" customWidth="1"/>
    <col min="3" max="7" width="11.5546875" style="45" customWidth="1"/>
    <col min="8" max="8" width="7.33203125" style="45" customWidth="1"/>
    <col min="9" max="10" width="11" style="45" customWidth="1"/>
    <col min="11" max="11" width="19.5546875" style="45" customWidth="1"/>
    <col min="12" max="12" width="11" style="45" customWidth="1"/>
    <col min="13" max="16384" width="11" style="45"/>
  </cols>
  <sheetData>
    <row r="1" spans="2:7" s="1" customFormat="1" ht="15" customHeight="1" x14ac:dyDescent="0.25">
      <c r="B1" s="699" t="s">
        <v>0</v>
      </c>
    </row>
    <row r="2" spans="2:7" s="1" customFormat="1" ht="15" customHeight="1" x14ac:dyDescent="0.25">
      <c r="B2" s="736" t="s">
        <v>1141</v>
      </c>
      <c r="C2" s="722"/>
      <c r="D2" s="722"/>
      <c r="E2" s="722"/>
      <c r="F2" s="722"/>
      <c r="G2" s="722"/>
    </row>
    <row r="3" spans="2:7" s="1" customFormat="1" ht="15" customHeight="1" x14ac:dyDescent="0.25">
      <c r="B3" s="42" t="s">
        <v>1435</v>
      </c>
    </row>
    <row r="4" spans="2:7" s="57" customFormat="1" ht="15" customHeight="1" x14ac:dyDescent="0.3">
      <c r="B4" s="72" t="s">
        <v>1142</v>
      </c>
    </row>
    <row r="5" spans="2:7" s="59" customFormat="1" ht="16.05" customHeight="1" x14ac:dyDescent="0.25">
      <c r="B5" s="86"/>
      <c r="C5" s="9">
        <v>2021</v>
      </c>
      <c r="D5" s="9">
        <v>2022</v>
      </c>
      <c r="E5" s="9">
        <v>2023</v>
      </c>
      <c r="F5" s="9">
        <v>2024</v>
      </c>
      <c r="G5" s="9">
        <v>2025</v>
      </c>
    </row>
    <row r="6" spans="2:7" s="59" customFormat="1" ht="16.05" customHeight="1" x14ac:dyDescent="0.25">
      <c r="B6" s="261" t="s">
        <v>699</v>
      </c>
      <c r="C6" s="262">
        <v>6.6393313780862009</v>
      </c>
      <c r="D6" s="262">
        <v>6.6046630631212633</v>
      </c>
      <c r="E6" s="262">
        <v>5.6995902441997623</v>
      </c>
      <c r="F6" s="465">
        <v>5.9023876843381871</v>
      </c>
      <c r="G6" s="465">
        <v>6.671236145008411</v>
      </c>
    </row>
    <row r="7" spans="2:7" s="59" customFormat="1" ht="16.05" customHeight="1" x14ac:dyDescent="0.25">
      <c r="B7" s="16" t="s">
        <v>700</v>
      </c>
      <c r="C7" s="20">
        <v>13.665247499705369</v>
      </c>
      <c r="D7" s="20">
        <v>14.873749920435509</v>
      </c>
      <c r="E7" s="20">
        <v>16.82652960686055</v>
      </c>
      <c r="F7" s="280">
        <v>16.577082197940609</v>
      </c>
      <c r="G7" s="280">
        <v>16.07402509998451</v>
      </c>
    </row>
    <row r="8" spans="2:7" s="59" customFormat="1" ht="16.05" customHeight="1" x14ac:dyDescent="0.25">
      <c r="B8" s="16" t="s">
        <v>702</v>
      </c>
      <c r="C8" s="20">
        <v>5.3457283574192811</v>
      </c>
      <c r="D8" s="20">
        <v>4.7258212675430604</v>
      </c>
      <c r="E8" s="20">
        <v>4.3654347060157628</v>
      </c>
      <c r="F8" s="280">
        <v>4.7584187698783467</v>
      </c>
      <c r="G8" s="280">
        <v>3.648056959463656</v>
      </c>
    </row>
    <row r="9" spans="2:7" s="59" customFormat="1" ht="16.05" customHeight="1" x14ac:dyDescent="0.25">
      <c r="B9" s="16" t="s">
        <v>703</v>
      </c>
      <c r="C9" s="20">
        <v>7.1907288212010974</v>
      </c>
      <c r="D9" s="20">
        <v>7.5441104288570564</v>
      </c>
      <c r="E9" s="20">
        <v>8.4030174972601017</v>
      </c>
      <c r="F9" s="280">
        <v>8.2879946601285912</v>
      </c>
      <c r="G9" s="280">
        <v>10.41227206981211</v>
      </c>
    </row>
    <row r="10" spans="2:7" s="59" customFormat="1" ht="16.05" customHeight="1" x14ac:dyDescent="0.25">
      <c r="B10" s="16" t="s">
        <v>704</v>
      </c>
      <c r="C10" s="20">
        <v>32.361966352361122</v>
      </c>
      <c r="D10" s="20">
        <v>29.14105909775142</v>
      </c>
      <c r="E10" s="20">
        <v>29.042903137222378</v>
      </c>
      <c r="F10" s="280">
        <v>29.455792309347451</v>
      </c>
      <c r="G10" s="280">
        <v>29.451075094191559</v>
      </c>
    </row>
    <row r="11" spans="2:7" s="59" customFormat="1" ht="16.05" customHeight="1" x14ac:dyDescent="0.25">
      <c r="B11" s="16" t="s">
        <v>705</v>
      </c>
      <c r="C11" s="20">
        <v>7.3428626967495347</v>
      </c>
      <c r="D11" s="20">
        <v>9.4579266310914694</v>
      </c>
      <c r="E11" s="20">
        <v>9.9658162096581844</v>
      </c>
      <c r="F11" s="280">
        <v>10.85611575691965</v>
      </c>
      <c r="G11" s="280">
        <v>11.100176018788741</v>
      </c>
    </row>
    <row r="12" spans="2:7" s="59" customFormat="1" ht="16.05" customHeight="1" x14ac:dyDescent="0.25">
      <c r="B12" s="16" t="s">
        <v>707</v>
      </c>
      <c r="C12" s="20">
        <v>3.913660412917904</v>
      </c>
      <c r="D12" s="20">
        <v>3.1435746852515289</v>
      </c>
      <c r="E12" s="20">
        <v>2.7745345370156032</v>
      </c>
      <c r="F12" s="280">
        <v>2.4199106137047299</v>
      </c>
      <c r="G12" s="280">
        <v>2.2365682149390351</v>
      </c>
    </row>
    <row r="13" spans="2:7" s="59" customFormat="1" ht="16.05" customHeight="1" x14ac:dyDescent="0.25">
      <c r="B13" s="16" t="s">
        <v>773</v>
      </c>
      <c r="C13" s="20">
        <v>14.415966146200329</v>
      </c>
      <c r="D13" s="20">
        <v>14.65011058742947</v>
      </c>
      <c r="E13" s="20">
        <v>13.714343720788451</v>
      </c>
      <c r="F13" s="280">
        <v>13.36711139626882</v>
      </c>
      <c r="G13" s="280">
        <v>12.589319830110471</v>
      </c>
    </row>
    <row r="14" spans="2:7" s="59" customFormat="1" ht="16.05" customHeight="1" x14ac:dyDescent="0.25">
      <c r="B14" s="16" t="s">
        <v>1127</v>
      </c>
      <c r="C14" s="20">
        <v>9.1245083353591721</v>
      </c>
      <c r="D14" s="20">
        <v>9.8589843185192283</v>
      </c>
      <c r="E14" s="20">
        <v>9.2078303409792017</v>
      </c>
      <c r="F14" s="280">
        <v>8.3751866114736053</v>
      </c>
      <c r="G14" s="280">
        <v>7.8172705677015166</v>
      </c>
    </row>
    <row r="15" spans="2:7" s="59" customFormat="1" ht="16.05" customHeight="1" x14ac:dyDescent="0.25">
      <c r="B15" s="73" t="s">
        <v>329</v>
      </c>
      <c r="C15" s="282">
        <v>100</v>
      </c>
      <c r="D15" s="282">
        <v>100</v>
      </c>
      <c r="E15" s="282">
        <v>100</v>
      </c>
      <c r="F15" s="282">
        <v>100</v>
      </c>
      <c r="G15" s="282">
        <v>100</v>
      </c>
    </row>
    <row r="16" spans="2:7" s="59" customFormat="1" ht="5.0999999999999996" customHeight="1" x14ac:dyDescent="0.25">
      <c r="B16" s="83"/>
      <c r="C16" s="117"/>
      <c r="D16" s="117"/>
      <c r="E16" s="117"/>
      <c r="F16" s="117"/>
      <c r="G16" s="117"/>
    </row>
    <row r="17" spans="2:7" s="59" customFormat="1" ht="37.5" customHeight="1" x14ac:dyDescent="0.25">
      <c r="B17" s="723" t="s">
        <v>1143</v>
      </c>
      <c r="C17" s="728"/>
      <c r="D17" s="728"/>
      <c r="E17" s="728"/>
      <c r="F17" s="728"/>
      <c r="G17" s="728"/>
    </row>
    <row r="18" spans="2:7" ht="14.4" customHeight="1" x14ac:dyDescent="0.3"/>
    <row r="19" spans="2:7" ht="14.4" customHeight="1" x14ac:dyDescent="0.3"/>
    <row r="20" spans="2:7" ht="14.4" customHeight="1" x14ac:dyDescent="0.3"/>
    <row r="21" spans="2:7" ht="14.4" customHeight="1" x14ac:dyDescent="0.3"/>
    <row r="22" spans="2:7" ht="14.4" customHeight="1" x14ac:dyDescent="0.3"/>
    <row r="23" spans="2:7" ht="14.4" customHeight="1" x14ac:dyDescent="0.3"/>
    <row r="24" spans="2:7" ht="14.4" customHeight="1" x14ac:dyDescent="0.3"/>
    <row r="25" spans="2:7" ht="14.4" customHeight="1" x14ac:dyDescent="0.3"/>
    <row r="26" spans="2:7" ht="14.4" customHeight="1" x14ac:dyDescent="0.3"/>
    <row r="27" spans="2:7" ht="14.4" customHeight="1" x14ac:dyDescent="0.3"/>
    <row r="28" spans="2:7" ht="14.4" customHeight="1" x14ac:dyDescent="0.3"/>
    <row r="29" spans="2:7" ht="14.4" customHeight="1" x14ac:dyDescent="0.3"/>
    <row r="30" spans="2:7" ht="14.4" customHeight="1" x14ac:dyDescent="0.3"/>
    <row r="31" spans="2:7" ht="14.4" customHeight="1" x14ac:dyDescent="0.3"/>
    <row r="32" spans="2:7"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4" ht="14.4" customHeight="1" x14ac:dyDescent="0.3"/>
    <row r="98" spans="2:4" ht="14.4" customHeight="1" x14ac:dyDescent="0.3"/>
    <row r="99" spans="2:4" ht="14.4" customHeight="1" x14ac:dyDescent="0.3"/>
    <row r="100" spans="2:4" ht="14.4" customHeight="1" x14ac:dyDescent="0.3"/>
    <row r="101" spans="2:4" ht="14.4" customHeight="1" x14ac:dyDescent="0.3"/>
    <row r="102" spans="2:4" ht="14.4" customHeight="1" x14ac:dyDescent="0.3"/>
    <row r="103" spans="2:4" ht="14.4" customHeight="1" x14ac:dyDescent="0.3"/>
    <row r="104" spans="2:4" ht="14.4" customHeight="1" x14ac:dyDescent="0.3"/>
    <row r="105" spans="2:4" ht="14.4" customHeight="1" x14ac:dyDescent="0.3">
      <c r="B105" s="732"/>
      <c r="C105" s="733"/>
      <c r="D105" s="733"/>
    </row>
    <row r="106" spans="2:4" ht="14.4" customHeight="1" x14ac:dyDescent="0.3"/>
  </sheetData>
  <mergeCells count="3">
    <mergeCell ref="B2:G2"/>
    <mergeCell ref="B17:G17"/>
    <mergeCell ref="B105:D105"/>
  </mergeCells>
  <hyperlinks>
    <hyperlink ref="B1" location="Indice!A1" display="Ritorna all'indice" xr:uid="{00000000-0004-0000-8700-000000000000}"/>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tabColor rgb="FF00B0F0"/>
  </sheetPr>
  <dimension ref="B1:K128"/>
  <sheetViews>
    <sheetView showGridLines="0" zoomScaleNormal="100" workbookViewId="0"/>
  </sheetViews>
  <sheetFormatPr defaultColWidth="8.5546875" defaultRowHeight="13.8" x14ac:dyDescent="0.25"/>
  <cols>
    <col min="1" max="1" width="5.5546875" style="11" customWidth="1"/>
    <col min="2" max="2" width="29.33203125" style="11" customWidth="1"/>
    <col min="3" max="3" width="8.5546875" style="11" customWidth="1"/>
    <col min="4" max="4" width="5.33203125" style="11" customWidth="1"/>
    <col min="5" max="5" width="8.5546875" style="11" customWidth="1"/>
    <col min="6" max="6" width="6.33203125" style="11" bestFit="1" customWidth="1"/>
    <col min="7" max="7" width="2.33203125" style="11" customWidth="1"/>
    <col min="8" max="8" width="8.5546875" style="11" customWidth="1"/>
    <col min="9" max="9" width="6" style="11" customWidth="1"/>
    <col min="10" max="10" width="8" style="11" customWidth="1"/>
    <col min="11" max="11" width="6" style="11" customWidth="1"/>
    <col min="12" max="12" width="8.5546875" style="11" customWidth="1"/>
    <col min="13" max="16384" width="8.5546875" style="11"/>
  </cols>
  <sheetData>
    <row r="1" spans="2:11" s="1" customFormat="1" ht="15" customHeight="1" x14ac:dyDescent="0.25">
      <c r="B1" s="699" t="s">
        <v>0</v>
      </c>
    </row>
    <row r="2" spans="2:11" s="1" customFormat="1" ht="15" customHeight="1" x14ac:dyDescent="0.25">
      <c r="B2" s="736" t="s">
        <v>303</v>
      </c>
      <c r="C2" s="722"/>
      <c r="D2" s="722"/>
      <c r="E2" s="722"/>
      <c r="F2" s="722"/>
      <c r="G2" s="722"/>
      <c r="H2" s="722"/>
      <c r="I2" s="722"/>
      <c r="J2" s="722"/>
      <c r="K2" s="722"/>
    </row>
    <row r="3" spans="2:11" s="1" customFormat="1" ht="15" customHeight="1" x14ac:dyDescent="0.25">
      <c r="B3" s="784" t="s">
        <v>304</v>
      </c>
      <c r="C3" s="722"/>
      <c r="D3" s="722"/>
      <c r="E3" s="722"/>
      <c r="F3" s="722"/>
      <c r="G3" s="722"/>
      <c r="H3" s="722"/>
      <c r="I3" s="722"/>
    </row>
    <row r="4" spans="2:11" s="57" customFormat="1" ht="15" customHeight="1" x14ac:dyDescent="0.3">
      <c r="B4" s="801" t="s">
        <v>1119</v>
      </c>
      <c r="C4" s="717"/>
      <c r="D4" s="717"/>
      <c r="E4" s="717"/>
      <c r="F4" s="717"/>
      <c r="G4" s="717"/>
      <c r="H4" s="717"/>
      <c r="I4" s="717"/>
      <c r="J4" s="580"/>
      <c r="K4" s="580"/>
    </row>
    <row r="5" spans="2:11" s="59" customFormat="1" ht="16.95" customHeight="1" x14ac:dyDescent="0.25">
      <c r="B5" s="266"/>
      <c r="C5" s="265"/>
      <c r="D5" s="265"/>
      <c r="E5" s="265"/>
      <c r="F5" s="9">
        <v>2024</v>
      </c>
      <c r="G5" s="10"/>
      <c r="H5" s="265"/>
      <c r="I5" s="265"/>
      <c r="J5" s="265"/>
      <c r="K5" s="9">
        <v>2025</v>
      </c>
    </row>
    <row r="6" spans="2:11" s="59" customFormat="1" ht="30" customHeight="1" x14ac:dyDescent="0.3">
      <c r="B6" s="266"/>
      <c r="C6" s="724" t="s">
        <v>760</v>
      </c>
      <c r="D6" s="725"/>
      <c r="E6" s="768" t="s">
        <v>761</v>
      </c>
      <c r="F6" s="725"/>
      <c r="G6" s="23"/>
      <c r="H6" s="724" t="s">
        <v>760</v>
      </c>
      <c r="I6" s="725"/>
      <c r="J6" s="768" t="s">
        <v>761</v>
      </c>
      <c r="K6" s="725"/>
    </row>
    <row r="7" spans="2:11" s="59" customFormat="1" ht="16.95" customHeight="1" x14ac:dyDescent="0.25">
      <c r="B7" s="267"/>
      <c r="C7" s="14" t="s">
        <v>324</v>
      </c>
      <c r="D7" s="14" t="s">
        <v>698</v>
      </c>
      <c r="E7" s="14" t="s">
        <v>324</v>
      </c>
      <c r="F7" s="14" t="s">
        <v>698</v>
      </c>
      <c r="G7" s="14"/>
      <c r="H7" s="14" t="s">
        <v>324</v>
      </c>
      <c r="I7" s="14" t="s">
        <v>698</v>
      </c>
      <c r="J7" s="14" t="s">
        <v>324</v>
      </c>
      <c r="K7" s="14" t="s">
        <v>698</v>
      </c>
    </row>
    <row r="8" spans="2:11" s="61" customFormat="1" ht="16.05" customHeight="1" x14ac:dyDescent="0.3">
      <c r="B8" s="16" t="s">
        <v>700</v>
      </c>
      <c r="C8" s="206">
        <v>15534</v>
      </c>
      <c r="D8" s="404">
        <v>12.4</v>
      </c>
      <c r="E8" s="206">
        <v>20745</v>
      </c>
      <c r="F8" s="404">
        <v>16.600000000000001</v>
      </c>
      <c r="G8" s="581"/>
      <c r="H8" s="206">
        <v>17133</v>
      </c>
      <c r="I8" s="404">
        <v>12.6</v>
      </c>
      <c r="J8" s="206">
        <v>21866</v>
      </c>
      <c r="K8" s="404">
        <v>16.100000000000001</v>
      </c>
    </row>
    <row r="9" spans="2:11" s="61" customFormat="1" ht="16.05" customHeight="1" x14ac:dyDescent="0.3">
      <c r="B9" s="16" t="s">
        <v>702</v>
      </c>
      <c r="C9" s="448">
        <v>897</v>
      </c>
      <c r="D9" s="404">
        <v>0.7</v>
      </c>
      <c r="E9" s="206">
        <v>5955</v>
      </c>
      <c r="F9" s="404">
        <v>4.8</v>
      </c>
      <c r="G9" s="581"/>
      <c r="H9" s="448">
        <v>882</v>
      </c>
      <c r="I9" s="404">
        <v>0.6</v>
      </c>
      <c r="J9" s="206">
        <v>4963</v>
      </c>
      <c r="K9" s="404">
        <v>3.6</v>
      </c>
    </row>
    <row r="10" spans="2:11" s="61" customFormat="1" ht="16.05" customHeight="1" x14ac:dyDescent="0.3">
      <c r="B10" s="532" t="s">
        <v>1120</v>
      </c>
      <c r="C10" s="407">
        <v>755</v>
      </c>
      <c r="D10" s="411">
        <v>0.6</v>
      </c>
      <c r="E10" s="533">
        <v>5406</v>
      </c>
      <c r="F10" s="411">
        <v>4.3</v>
      </c>
      <c r="G10" s="388"/>
      <c r="H10" s="407">
        <v>754</v>
      </c>
      <c r="I10" s="411">
        <v>0.6</v>
      </c>
      <c r="J10" s="533">
        <v>4369</v>
      </c>
      <c r="K10" s="411">
        <v>3.2</v>
      </c>
    </row>
    <row r="11" spans="2:11" s="61" customFormat="1" ht="16.05" customHeight="1" x14ac:dyDescent="0.3">
      <c r="B11" s="532" t="s">
        <v>1121</v>
      </c>
      <c r="C11" s="407">
        <v>141</v>
      </c>
      <c r="D11" s="411">
        <v>0.1</v>
      </c>
      <c r="E11" s="407">
        <v>549</v>
      </c>
      <c r="F11" s="411">
        <v>0.4</v>
      </c>
      <c r="G11" s="388"/>
      <c r="H11" s="407">
        <v>129</v>
      </c>
      <c r="I11" s="411">
        <v>0.1</v>
      </c>
      <c r="J11" s="407">
        <v>594</v>
      </c>
      <c r="K11" s="411">
        <v>0.4</v>
      </c>
    </row>
    <row r="12" spans="2:11" s="61" customFormat="1" ht="16.05" customHeight="1" x14ac:dyDescent="0.3">
      <c r="B12" s="16" t="s">
        <v>703</v>
      </c>
      <c r="C12" s="206">
        <v>8687</v>
      </c>
      <c r="D12" s="404">
        <v>6.9</v>
      </c>
      <c r="E12" s="206">
        <v>10372</v>
      </c>
      <c r="F12" s="404">
        <v>8.3000000000000007</v>
      </c>
      <c r="G12" s="448"/>
      <c r="H12" s="206">
        <v>11193</v>
      </c>
      <c r="I12" s="404">
        <v>8.1999999999999993</v>
      </c>
      <c r="J12" s="206">
        <v>14164</v>
      </c>
      <c r="K12" s="404">
        <v>10.4</v>
      </c>
    </row>
    <row r="13" spans="2:11" s="61" customFormat="1" ht="16.05" customHeight="1" x14ac:dyDescent="0.3">
      <c r="B13" s="532" t="s">
        <v>1120</v>
      </c>
      <c r="C13" s="533">
        <v>6220</v>
      </c>
      <c r="D13" s="411">
        <v>5</v>
      </c>
      <c r="E13" s="533">
        <v>9239</v>
      </c>
      <c r="F13" s="411">
        <v>7.4</v>
      </c>
      <c r="G13" s="407"/>
      <c r="H13" s="533">
        <v>8714</v>
      </c>
      <c r="I13" s="411">
        <v>6.4</v>
      </c>
      <c r="J13" s="533">
        <v>11583</v>
      </c>
      <c r="K13" s="411">
        <v>8.5</v>
      </c>
    </row>
    <row r="14" spans="2:11" s="61" customFormat="1" ht="16.05" customHeight="1" x14ac:dyDescent="0.3">
      <c r="B14" s="532" t="s">
        <v>1121</v>
      </c>
      <c r="C14" s="533">
        <v>2467</v>
      </c>
      <c r="D14" s="411">
        <v>2</v>
      </c>
      <c r="E14" s="533">
        <v>1133</v>
      </c>
      <c r="F14" s="411">
        <v>0.9</v>
      </c>
      <c r="G14" s="407"/>
      <c r="H14" s="533">
        <v>2479</v>
      </c>
      <c r="I14" s="411">
        <v>1.8</v>
      </c>
      <c r="J14" s="533">
        <v>2582</v>
      </c>
      <c r="K14" s="411">
        <v>1.9</v>
      </c>
    </row>
    <row r="15" spans="2:11" s="61" customFormat="1" ht="16.05" customHeight="1" x14ac:dyDescent="0.3">
      <c r="B15" s="16" t="s">
        <v>704</v>
      </c>
      <c r="C15" s="206">
        <v>2023</v>
      </c>
      <c r="D15" s="404">
        <v>1.6</v>
      </c>
      <c r="E15" s="206">
        <v>36863</v>
      </c>
      <c r="F15" s="404">
        <v>29.5</v>
      </c>
      <c r="G15" s="581"/>
      <c r="H15" s="206">
        <v>2385</v>
      </c>
      <c r="I15" s="404">
        <v>1.8</v>
      </c>
      <c r="J15" s="206">
        <v>40064</v>
      </c>
      <c r="K15" s="404">
        <v>29.5</v>
      </c>
    </row>
    <row r="16" spans="2:11" s="61" customFormat="1" ht="16.05" customHeight="1" x14ac:dyDescent="0.3">
      <c r="B16" s="532" t="s">
        <v>1122</v>
      </c>
      <c r="C16" s="533">
        <v>1479</v>
      </c>
      <c r="D16" s="411">
        <v>1.2</v>
      </c>
      <c r="E16" s="533">
        <v>20973</v>
      </c>
      <c r="F16" s="411">
        <v>16.8</v>
      </c>
      <c r="G16" s="388"/>
      <c r="H16" s="533">
        <v>1524</v>
      </c>
      <c r="I16" s="411">
        <v>1.1000000000000001</v>
      </c>
      <c r="J16" s="533">
        <v>22124</v>
      </c>
      <c r="K16" s="411">
        <v>16.3</v>
      </c>
    </row>
    <row r="17" spans="2:11" s="61" customFormat="1" ht="16.05" customHeight="1" x14ac:dyDescent="0.3">
      <c r="B17" s="532" t="s">
        <v>1123</v>
      </c>
      <c r="C17" s="407">
        <v>540</v>
      </c>
      <c r="D17" s="411">
        <v>0.4</v>
      </c>
      <c r="E17" s="533">
        <v>13844</v>
      </c>
      <c r="F17" s="411">
        <v>11.1</v>
      </c>
      <c r="G17" s="388"/>
      <c r="H17" s="407">
        <v>858</v>
      </c>
      <c r="I17" s="411">
        <v>0.6</v>
      </c>
      <c r="J17" s="533">
        <v>15241</v>
      </c>
      <c r="K17" s="411">
        <v>11.2</v>
      </c>
    </row>
    <row r="18" spans="2:11" s="61" customFormat="1" ht="16.05" customHeight="1" x14ac:dyDescent="0.3">
      <c r="B18" s="16" t="s">
        <v>705</v>
      </c>
      <c r="C18" s="206">
        <v>17956</v>
      </c>
      <c r="D18" s="404">
        <v>14.3</v>
      </c>
      <c r="E18" s="206">
        <v>30314</v>
      </c>
      <c r="F18" s="404">
        <v>24.2</v>
      </c>
      <c r="G18" s="581"/>
      <c r="H18" s="206">
        <v>17692</v>
      </c>
      <c r="I18" s="404">
        <v>13</v>
      </c>
      <c r="J18" s="206">
        <v>32226</v>
      </c>
      <c r="K18" s="404">
        <v>23.7</v>
      </c>
    </row>
    <row r="19" spans="2:11" s="304" customFormat="1" ht="16.05" customHeight="1" x14ac:dyDescent="0.3">
      <c r="B19" s="532" t="s">
        <v>1106</v>
      </c>
      <c r="C19" s="533">
        <v>14198</v>
      </c>
      <c r="D19" s="411">
        <v>11.3</v>
      </c>
      <c r="E19" s="533">
        <v>16728</v>
      </c>
      <c r="F19" s="411">
        <v>13.4</v>
      </c>
      <c r="G19" s="388"/>
      <c r="H19" s="533">
        <v>14002</v>
      </c>
      <c r="I19" s="411">
        <v>10.3</v>
      </c>
      <c r="J19" s="533">
        <v>17126</v>
      </c>
      <c r="K19" s="411">
        <v>12.6</v>
      </c>
    </row>
    <row r="20" spans="2:11" s="304" customFormat="1" ht="16.05" customHeight="1" x14ac:dyDescent="0.3">
      <c r="B20" s="532" t="s">
        <v>1124</v>
      </c>
      <c r="C20" s="533">
        <v>1008</v>
      </c>
      <c r="D20" s="411">
        <v>0.8</v>
      </c>
      <c r="E20" s="533">
        <v>5241</v>
      </c>
      <c r="F20" s="411">
        <v>4.2</v>
      </c>
      <c r="G20" s="388"/>
      <c r="H20" s="533">
        <v>1187</v>
      </c>
      <c r="I20" s="411">
        <v>0.9</v>
      </c>
      <c r="J20" s="533">
        <v>5812</v>
      </c>
      <c r="K20" s="411">
        <v>4.3</v>
      </c>
    </row>
    <row r="21" spans="2:11" s="304" customFormat="1" ht="16.05" customHeight="1" x14ac:dyDescent="0.3">
      <c r="B21" s="532" t="s">
        <v>1125</v>
      </c>
      <c r="C21" s="407">
        <v>316</v>
      </c>
      <c r="D21" s="411">
        <v>0.3</v>
      </c>
      <c r="E21" s="533">
        <v>1954</v>
      </c>
      <c r="F21" s="411">
        <v>1.6</v>
      </c>
      <c r="G21" s="388"/>
      <c r="H21" s="407">
        <v>341</v>
      </c>
      <c r="I21" s="411">
        <v>0.3</v>
      </c>
      <c r="J21" s="533">
        <v>2351</v>
      </c>
      <c r="K21" s="411">
        <v>1.7</v>
      </c>
    </row>
    <row r="22" spans="2:11" s="304" customFormat="1" ht="16.05" customHeight="1" x14ac:dyDescent="0.3">
      <c r="B22" s="532" t="s">
        <v>1126</v>
      </c>
      <c r="C22" s="533">
        <v>2390</v>
      </c>
      <c r="D22" s="411">
        <v>1.9</v>
      </c>
      <c r="E22" s="533">
        <v>4827</v>
      </c>
      <c r="F22" s="411">
        <v>3.9</v>
      </c>
      <c r="G22" s="388"/>
      <c r="H22" s="533">
        <v>2104</v>
      </c>
      <c r="I22" s="411">
        <v>1.5</v>
      </c>
      <c r="J22" s="533">
        <v>4803</v>
      </c>
      <c r="K22" s="411">
        <v>3.5</v>
      </c>
    </row>
    <row r="23" spans="2:11" s="61" customFormat="1" ht="16.05" customHeight="1" x14ac:dyDescent="0.3">
      <c r="B23" s="16" t="s">
        <v>707</v>
      </c>
      <c r="C23" s="206">
        <v>2453</v>
      </c>
      <c r="D23" s="404">
        <v>2</v>
      </c>
      <c r="E23" s="206">
        <v>2453</v>
      </c>
      <c r="F23" s="404">
        <v>2</v>
      </c>
      <c r="G23" s="448"/>
      <c r="H23" s="206">
        <v>2455</v>
      </c>
      <c r="I23" s="404">
        <v>1.8</v>
      </c>
      <c r="J23" s="206">
        <v>2455</v>
      </c>
      <c r="K23" s="404">
        <v>1.8</v>
      </c>
    </row>
    <row r="24" spans="2:11" s="61" customFormat="1" ht="16.05" customHeight="1" x14ac:dyDescent="0.3">
      <c r="B24" s="16" t="s">
        <v>708</v>
      </c>
      <c r="C24" s="448">
        <v>551</v>
      </c>
      <c r="D24" s="404">
        <v>0.4</v>
      </c>
      <c r="E24" s="448">
        <v>576</v>
      </c>
      <c r="F24" s="404">
        <v>0.5</v>
      </c>
      <c r="G24" s="448"/>
      <c r="H24" s="448">
        <v>563</v>
      </c>
      <c r="I24" s="404">
        <v>0.4</v>
      </c>
      <c r="J24" s="448">
        <v>587</v>
      </c>
      <c r="K24" s="404">
        <v>0.4</v>
      </c>
    </row>
    <row r="25" spans="2:11" s="61" customFormat="1" ht="16.05" customHeight="1" x14ac:dyDescent="0.3">
      <c r="B25" s="22" t="s">
        <v>329</v>
      </c>
      <c r="C25" s="395">
        <v>48102</v>
      </c>
      <c r="D25" s="403">
        <v>38.4</v>
      </c>
      <c r="E25" s="395">
        <v>107278</v>
      </c>
      <c r="F25" s="403">
        <v>85.7</v>
      </c>
      <c r="G25" s="394"/>
      <c r="H25" s="395">
        <v>52304</v>
      </c>
      <c r="I25" s="403">
        <v>38.4</v>
      </c>
      <c r="J25" s="395">
        <v>116325</v>
      </c>
      <c r="K25" s="403">
        <v>85.5</v>
      </c>
    </row>
    <row r="26" spans="2:11" s="61" customFormat="1" ht="16.05" customHeight="1" x14ac:dyDescent="0.3">
      <c r="B26" s="16" t="s">
        <v>699</v>
      </c>
      <c r="C26" s="448"/>
      <c r="D26" s="404"/>
      <c r="E26" s="206">
        <v>7387</v>
      </c>
      <c r="F26" s="404">
        <v>5.9</v>
      </c>
      <c r="G26" s="448"/>
      <c r="H26" s="448"/>
      <c r="I26" s="448"/>
      <c r="J26" s="206">
        <v>9075</v>
      </c>
      <c r="K26" s="404">
        <v>6.7</v>
      </c>
    </row>
    <row r="27" spans="2:11" s="61" customFormat="1" ht="16.05" customHeight="1" x14ac:dyDescent="0.3">
      <c r="B27" s="16" t="s">
        <v>709</v>
      </c>
      <c r="C27" s="448"/>
      <c r="D27" s="404"/>
      <c r="E27" s="448">
        <v>394</v>
      </c>
      <c r="F27" s="404">
        <v>0.3</v>
      </c>
      <c r="G27" s="407"/>
      <c r="H27" s="407"/>
      <c r="I27" s="581"/>
      <c r="J27" s="448">
        <v>479</v>
      </c>
      <c r="K27" s="404">
        <v>0.4</v>
      </c>
    </row>
    <row r="28" spans="2:11" s="61" customFormat="1" ht="16.05" customHeight="1" x14ac:dyDescent="0.3">
      <c r="B28" s="16" t="s">
        <v>1127</v>
      </c>
      <c r="C28" s="394"/>
      <c r="D28" s="403"/>
      <c r="E28" s="206">
        <v>10087</v>
      </c>
      <c r="F28" s="404">
        <v>8.1</v>
      </c>
      <c r="G28" s="582"/>
      <c r="H28" s="582"/>
      <c r="I28" s="397"/>
      <c r="J28" s="206">
        <v>10155</v>
      </c>
      <c r="K28" s="404">
        <v>7.6</v>
      </c>
    </row>
    <row r="29" spans="2:11" s="61" customFormat="1" ht="16.05" customHeight="1" x14ac:dyDescent="0.3">
      <c r="B29" s="27" t="s">
        <v>766</v>
      </c>
      <c r="C29" s="535"/>
      <c r="D29" s="413"/>
      <c r="E29" s="208">
        <v>125146</v>
      </c>
      <c r="F29" s="413">
        <v>100</v>
      </c>
      <c r="G29" s="583"/>
      <c r="H29" s="583"/>
      <c r="I29" s="584"/>
      <c r="J29" s="208">
        <v>136034</v>
      </c>
      <c r="K29" s="413">
        <v>100</v>
      </c>
    </row>
    <row r="30" spans="2:11" s="61" customFormat="1" ht="16.05" customHeight="1" x14ac:dyDescent="0.3">
      <c r="B30" s="49" t="s">
        <v>46</v>
      </c>
      <c r="C30" s="161"/>
      <c r="D30" s="585"/>
      <c r="E30" s="161"/>
      <c r="F30" s="586"/>
      <c r="G30" s="262"/>
      <c r="H30" s="161"/>
      <c r="I30" s="587"/>
      <c r="J30" s="161"/>
      <c r="K30" s="586"/>
    </row>
    <row r="31" spans="2:11" s="61" customFormat="1" ht="16.05" customHeight="1" x14ac:dyDescent="0.3">
      <c r="B31" s="22" t="s">
        <v>767</v>
      </c>
      <c r="C31" s="395">
        <v>17202</v>
      </c>
      <c r="D31" s="403">
        <v>13.7</v>
      </c>
      <c r="E31" s="395">
        <v>19757</v>
      </c>
      <c r="F31" s="403">
        <v>15.8</v>
      </c>
      <c r="G31" s="394"/>
      <c r="H31" s="395">
        <v>17020</v>
      </c>
      <c r="I31" s="394">
        <v>12.5</v>
      </c>
      <c r="J31" s="395">
        <v>20168</v>
      </c>
      <c r="K31" s="403">
        <v>14.8</v>
      </c>
    </row>
    <row r="32" spans="2:11" s="61" customFormat="1" ht="16.05" customHeight="1" x14ac:dyDescent="0.3">
      <c r="B32" s="588" t="s">
        <v>1129</v>
      </c>
      <c r="C32" s="206">
        <v>2453</v>
      </c>
      <c r="D32" s="404">
        <v>2</v>
      </c>
      <c r="E32" s="206">
        <v>2453</v>
      </c>
      <c r="F32" s="404">
        <v>2</v>
      </c>
      <c r="G32" s="448"/>
      <c r="H32" s="206">
        <v>2455</v>
      </c>
      <c r="I32" s="448">
        <v>1.8</v>
      </c>
      <c r="J32" s="206">
        <v>2455</v>
      </c>
      <c r="K32" s="404">
        <v>1.8</v>
      </c>
    </row>
    <row r="33" spans="2:11" s="61" customFormat="1" ht="16.05" customHeight="1" x14ac:dyDescent="0.3">
      <c r="B33" s="588" t="s">
        <v>1130</v>
      </c>
      <c r="C33" s="206">
        <v>14198</v>
      </c>
      <c r="D33" s="404">
        <v>11.3</v>
      </c>
      <c r="E33" s="206">
        <v>16728</v>
      </c>
      <c r="F33" s="404">
        <v>13.4</v>
      </c>
      <c r="G33" s="448"/>
      <c r="H33" s="206">
        <v>14002</v>
      </c>
      <c r="I33" s="448">
        <v>10.3</v>
      </c>
      <c r="J33" s="206">
        <v>17126</v>
      </c>
      <c r="K33" s="404">
        <v>12.6</v>
      </c>
    </row>
    <row r="34" spans="2:11" s="61" customFormat="1" ht="16.05" customHeight="1" x14ac:dyDescent="0.3">
      <c r="B34" s="589" t="s">
        <v>1131</v>
      </c>
      <c r="C34" s="237">
        <v>551</v>
      </c>
      <c r="D34" s="405">
        <v>0.4</v>
      </c>
      <c r="E34" s="237">
        <v>576</v>
      </c>
      <c r="F34" s="405">
        <v>0.5</v>
      </c>
      <c r="G34" s="237"/>
      <c r="H34" s="237">
        <v>563</v>
      </c>
      <c r="I34" s="237">
        <v>0.4</v>
      </c>
      <c r="J34" s="237">
        <v>587</v>
      </c>
      <c r="K34" s="405">
        <v>0.4</v>
      </c>
    </row>
    <row r="35" spans="2:11" s="59" customFormat="1" ht="5.0999999999999996" customHeight="1" x14ac:dyDescent="0.25"/>
    <row r="36" spans="2:11" s="59" customFormat="1" ht="53.25" customHeight="1" x14ac:dyDescent="0.25">
      <c r="B36" s="723" t="s">
        <v>1432</v>
      </c>
      <c r="C36" s="728"/>
      <c r="D36" s="728"/>
      <c r="E36" s="728"/>
      <c r="F36" s="728"/>
      <c r="G36" s="728"/>
      <c r="H36" s="728"/>
      <c r="I36" s="728"/>
      <c r="J36" s="728"/>
      <c r="K36" s="728"/>
    </row>
    <row r="37" spans="2:11" s="59" customFormat="1" ht="12" customHeight="1" x14ac:dyDescent="0.25">
      <c r="B37" s="99"/>
      <c r="C37" s="99"/>
      <c r="D37" s="99"/>
      <c r="E37" s="99"/>
      <c r="F37" s="99"/>
      <c r="G37" s="99"/>
      <c r="H37" s="99"/>
      <c r="I37" s="99"/>
      <c r="J37" s="99"/>
      <c r="K37" s="99"/>
    </row>
    <row r="38" spans="2:11" ht="13.8" customHeight="1" x14ac:dyDescent="0.25"/>
    <row r="39" spans="2:11" ht="13.8" customHeight="1" x14ac:dyDescent="0.25"/>
    <row r="40" spans="2:11" ht="13.8" customHeight="1" x14ac:dyDescent="0.25"/>
    <row r="41" spans="2:11" ht="13.8" customHeight="1" x14ac:dyDescent="0.25"/>
    <row r="42" spans="2:11" ht="13.8" customHeight="1" x14ac:dyDescent="0.25"/>
    <row r="43" spans="2:11" ht="13.8" customHeight="1" x14ac:dyDescent="0.25"/>
    <row r="44" spans="2:11" ht="13.8" customHeight="1" x14ac:dyDescent="0.25"/>
    <row r="45" spans="2:11" ht="13.8" customHeight="1" x14ac:dyDescent="0.25"/>
    <row r="46" spans="2:11" ht="13.8" customHeight="1" x14ac:dyDescent="0.25"/>
    <row r="47" spans="2:11" ht="13.8" customHeight="1" x14ac:dyDescent="0.25"/>
    <row r="48" spans="2:11"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row r="118" spans="2:4" ht="13.8" customHeight="1" x14ac:dyDescent="0.25"/>
    <row r="119" spans="2:4" ht="13.8" customHeight="1" x14ac:dyDescent="0.25"/>
    <row r="120" spans="2:4" ht="13.8" customHeight="1" x14ac:dyDescent="0.25"/>
    <row r="121" spans="2:4" ht="13.8" customHeight="1" x14ac:dyDescent="0.25"/>
    <row r="122" spans="2:4" ht="13.8" customHeight="1" x14ac:dyDescent="0.25"/>
    <row r="123" spans="2:4" ht="13.8" customHeight="1" x14ac:dyDescent="0.25"/>
    <row r="124" spans="2:4" ht="13.8" customHeight="1" x14ac:dyDescent="0.25"/>
    <row r="125" spans="2:4" ht="13.8" customHeight="1" x14ac:dyDescent="0.25"/>
    <row r="126" spans="2:4" ht="13.8" customHeight="1" x14ac:dyDescent="0.25"/>
    <row r="127" spans="2:4" ht="13.8" customHeight="1" x14ac:dyDescent="0.25">
      <c r="B127" s="720"/>
      <c r="C127" s="719"/>
      <c r="D127" s="719"/>
    </row>
    <row r="128" spans="2:4" ht="13.8" customHeight="1" x14ac:dyDescent="0.25"/>
  </sheetData>
  <mergeCells count="9">
    <mergeCell ref="B127:D127"/>
    <mergeCell ref="B3:I3"/>
    <mergeCell ref="B2:K2"/>
    <mergeCell ref="B4:I4"/>
    <mergeCell ref="B36:K36"/>
    <mergeCell ref="E6:F6"/>
    <mergeCell ref="C6:D6"/>
    <mergeCell ref="H6:I6"/>
    <mergeCell ref="J6:K6"/>
  </mergeCells>
  <hyperlinks>
    <hyperlink ref="B1" location="Indice!A1" display="Ritorna all'indice" xr:uid="{00000000-0004-0000-8800-000000000000}"/>
  </hyperlink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tabColor rgb="FF00B0F0"/>
  </sheetPr>
  <dimension ref="B1:R108"/>
  <sheetViews>
    <sheetView showGridLines="0" zoomScaleNormal="100" workbookViewId="0">
      <selection activeCell="R32" sqref="R32"/>
    </sheetView>
  </sheetViews>
  <sheetFormatPr defaultColWidth="11" defaultRowHeight="14.4" x14ac:dyDescent="0.3"/>
  <cols>
    <col min="1" max="1" width="5.5546875" style="45" customWidth="1"/>
    <col min="2" max="2" width="17.33203125" style="45" customWidth="1"/>
    <col min="3" max="7" width="7.5546875" style="45" customWidth="1"/>
    <col min="8" max="8" width="0.5546875" style="45" customWidth="1"/>
    <col min="9" max="13" width="7.5546875" style="45" customWidth="1"/>
    <col min="14" max="14" width="7.33203125" style="45" customWidth="1"/>
    <col min="15" max="16" width="11" style="45" customWidth="1"/>
    <col min="17" max="17" width="19.5546875" style="45" customWidth="1"/>
    <col min="18" max="18" width="11" style="45" customWidth="1"/>
    <col min="19" max="16384" width="11" style="45"/>
  </cols>
  <sheetData>
    <row r="1" spans="2:18" s="1" customFormat="1" ht="15" customHeight="1" x14ac:dyDescent="0.25">
      <c r="B1" s="699" t="s">
        <v>0</v>
      </c>
    </row>
    <row r="2" spans="2:18" s="1" customFormat="1" ht="15" customHeight="1" x14ac:dyDescent="0.25">
      <c r="B2" s="736" t="s">
        <v>1144</v>
      </c>
      <c r="C2" s="722"/>
      <c r="D2" s="722"/>
      <c r="E2" s="722"/>
      <c r="F2" s="722"/>
      <c r="G2" s="722"/>
      <c r="H2" s="722"/>
      <c r="I2" s="722"/>
      <c r="J2" s="722"/>
      <c r="K2" s="722"/>
      <c r="L2" s="722"/>
      <c r="M2" s="722"/>
    </row>
    <row r="3" spans="2:18" s="1" customFormat="1" ht="15" customHeight="1" x14ac:dyDescent="0.25">
      <c r="B3" s="42" t="s">
        <v>306</v>
      </c>
      <c r="C3" s="42"/>
    </row>
    <row r="4" spans="2:18" s="57" customFormat="1" ht="15" customHeight="1" x14ac:dyDescent="0.3">
      <c r="B4" s="72" t="s">
        <v>741</v>
      </c>
      <c r="C4" s="72"/>
    </row>
    <row r="5" spans="2:18" s="59" customFormat="1" ht="16.05" customHeight="1" x14ac:dyDescent="0.3">
      <c r="B5" s="230"/>
      <c r="C5" s="724" t="s">
        <v>771</v>
      </c>
      <c r="D5" s="725"/>
      <c r="E5" s="725"/>
      <c r="F5" s="725"/>
      <c r="G5" s="725"/>
      <c r="H5" s="10"/>
      <c r="I5" s="724" t="s">
        <v>772</v>
      </c>
      <c r="J5" s="725"/>
      <c r="K5" s="725"/>
      <c r="L5" s="725"/>
      <c r="M5" s="725"/>
    </row>
    <row r="6" spans="2:18" s="59" customFormat="1" ht="16.05" customHeight="1" x14ac:dyDescent="0.25">
      <c r="B6" s="277"/>
      <c r="C6" s="15">
        <v>2021</v>
      </c>
      <c r="D6" s="15">
        <v>2022</v>
      </c>
      <c r="E6" s="15">
        <v>2023</v>
      </c>
      <c r="F6" s="15">
        <v>2024</v>
      </c>
      <c r="G6" s="15">
        <v>2025</v>
      </c>
      <c r="H6" s="135"/>
      <c r="I6" s="15">
        <v>2021</v>
      </c>
      <c r="J6" s="15">
        <v>2022</v>
      </c>
      <c r="K6" s="15">
        <v>2023</v>
      </c>
      <c r="L6" s="15">
        <v>2024</v>
      </c>
      <c r="M6" s="15">
        <v>2025</v>
      </c>
    </row>
    <row r="7" spans="2:18" s="59" customFormat="1" ht="16.05" customHeight="1" x14ac:dyDescent="0.25">
      <c r="B7" s="16" t="s">
        <v>700</v>
      </c>
      <c r="C7" s="280">
        <v>9.4308338946000809</v>
      </c>
      <c r="D7" s="280">
        <v>10.658329147426929</v>
      </c>
      <c r="E7" s="280">
        <v>14.2568466662999</v>
      </c>
      <c r="F7" s="280">
        <v>14.479890871444461</v>
      </c>
      <c r="G7" s="280">
        <v>14.72883549443457</v>
      </c>
      <c r="H7" s="280"/>
      <c r="I7" s="280">
        <v>6.7913714721384331</v>
      </c>
      <c r="J7" s="280">
        <v>7.1467933582049206</v>
      </c>
      <c r="K7" s="280">
        <v>5.5175328654713267</v>
      </c>
      <c r="L7" s="280">
        <v>4.8581658352621337</v>
      </c>
      <c r="M7" s="280">
        <v>4.06866701903592</v>
      </c>
    </row>
    <row r="8" spans="2:18" s="59" customFormat="1" ht="16.05" customHeight="1" x14ac:dyDescent="0.25">
      <c r="B8" s="16" t="s">
        <v>702</v>
      </c>
      <c r="C8" s="280">
        <v>0.76699676599724764</v>
      </c>
      <c r="D8" s="280">
        <v>0.74189924789212691</v>
      </c>
      <c r="E8" s="280">
        <v>0.89020079245079475</v>
      </c>
      <c r="F8" s="280">
        <v>0.8361105459008531</v>
      </c>
      <c r="G8" s="280">
        <v>0.75857846722194244</v>
      </c>
      <c r="H8" s="280"/>
      <c r="I8" s="280">
        <v>5.5794673136036694</v>
      </c>
      <c r="J8" s="280">
        <v>4.9153040168149618</v>
      </c>
      <c r="K8" s="280">
        <v>4.2400170667758461</v>
      </c>
      <c r="L8" s="280">
        <v>4.7148405145696133</v>
      </c>
      <c r="M8" s="280">
        <v>3.5075813426733218</v>
      </c>
    </row>
    <row r="9" spans="2:18" s="59" customFormat="1" ht="16.05" customHeight="1" x14ac:dyDescent="0.25">
      <c r="B9" s="16" t="s">
        <v>703</v>
      </c>
      <c r="C9" s="280">
        <v>6.0604854376537434</v>
      </c>
      <c r="D9" s="280">
        <v>7.0981864487988071</v>
      </c>
      <c r="E9" s="280">
        <v>7.7703216438813918</v>
      </c>
      <c r="F9" s="280">
        <v>8.0978406775803915</v>
      </c>
      <c r="G9" s="280">
        <v>9.6219200021683697</v>
      </c>
      <c r="H9" s="280"/>
      <c r="I9" s="280">
        <v>2.47588385974261</v>
      </c>
      <c r="J9" s="280">
        <v>1.9327446277861939</v>
      </c>
      <c r="K9" s="280">
        <v>2.1048255840524468</v>
      </c>
      <c r="L9" s="280">
        <v>1.570550225515885</v>
      </c>
      <c r="M9" s="280">
        <v>2.5545391725420421</v>
      </c>
    </row>
    <row r="10" spans="2:18" s="59" customFormat="1" ht="16.05" customHeight="1" x14ac:dyDescent="0.25">
      <c r="B10" s="16" t="s">
        <v>704</v>
      </c>
      <c r="C10" s="280">
        <v>2.0218616057126528</v>
      </c>
      <c r="D10" s="280">
        <v>1.913262566066696</v>
      </c>
      <c r="E10" s="280">
        <v>1.888780507756562</v>
      </c>
      <c r="F10" s="280">
        <v>1.885855444641348</v>
      </c>
      <c r="G10" s="280">
        <v>2.0505599832415502</v>
      </c>
      <c r="H10" s="280"/>
      <c r="I10" s="280">
        <v>36.396288347714439</v>
      </c>
      <c r="J10" s="280">
        <v>32.971022160708451</v>
      </c>
      <c r="K10" s="280">
        <v>32.242166440789937</v>
      </c>
      <c r="L10" s="280">
        <v>32.475908297466269</v>
      </c>
      <c r="M10" s="280">
        <v>32.390512160412612</v>
      </c>
    </row>
    <row r="11" spans="2:18" s="59" customFormat="1" ht="16.05" customHeight="1" x14ac:dyDescent="0.25">
      <c r="B11" s="16" t="s">
        <v>705</v>
      </c>
      <c r="C11" s="280">
        <v>1.9658299540948521</v>
      </c>
      <c r="D11" s="280">
        <v>2.3581439966114659</v>
      </c>
      <c r="E11" s="280">
        <v>2.9332803085656249</v>
      </c>
      <c r="F11" s="280">
        <v>3.5034772856197169</v>
      </c>
      <c r="G11" s="280">
        <v>3.1719161002413698</v>
      </c>
      <c r="H11" s="280"/>
      <c r="I11" s="280">
        <v>6.751168175735037</v>
      </c>
      <c r="J11" s="280">
        <v>8.9637851212428075</v>
      </c>
      <c r="K11" s="280">
        <v>8.7784532858239039</v>
      </c>
      <c r="L11" s="280">
        <v>9.1607648056672399</v>
      </c>
      <c r="M11" s="280">
        <v>9.8090009578853756</v>
      </c>
    </row>
    <row r="12" spans="2:18" s="59" customFormat="1" ht="16.05" customHeight="1" x14ac:dyDescent="0.25">
      <c r="B12" s="16" t="s">
        <v>773</v>
      </c>
      <c r="C12" s="280">
        <v>15.78864715373544</v>
      </c>
      <c r="D12" s="280">
        <v>16.071765158356708</v>
      </c>
      <c r="E12" s="280">
        <v>14.36060564800149</v>
      </c>
      <c r="F12" s="280">
        <v>13.23472149254626</v>
      </c>
      <c r="G12" s="280">
        <v>12.03720873420388</v>
      </c>
      <c r="H12" s="280"/>
      <c r="I12" s="280">
        <v>1.325107403018962</v>
      </c>
      <c r="J12" s="280">
        <v>1.4656423633234861</v>
      </c>
      <c r="K12" s="280">
        <v>1.756362265183834</v>
      </c>
      <c r="L12" s="280">
        <v>2.3587318727283302</v>
      </c>
      <c r="M12" s="280">
        <v>2.68516289812694</v>
      </c>
    </row>
    <row r="13" spans="2:18" s="59" customFormat="1" ht="16.05" customHeight="1" x14ac:dyDescent="0.25">
      <c r="B13" s="16" t="s">
        <v>707</v>
      </c>
      <c r="C13" s="280">
        <v>4.6430799221495924</v>
      </c>
      <c r="D13" s="280">
        <v>3.7348269392536162</v>
      </c>
      <c r="E13" s="280">
        <v>3.236296958116053</v>
      </c>
      <c r="F13" s="280">
        <v>2.8004920770153841</v>
      </c>
      <c r="G13" s="280">
        <v>2.594629162731684</v>
      </c>
      <c r="H13" s="280"/>
      <c r="I13" s="280">
        <v>2.9786941032290681E-3</v>
      </c>
      <c r="J13" s="280">
        <v>2.8294847512831681E-2</v>
      </c>
      <c r="K13" s="280">
        <v>2.4309966830854748E-2</v>
      </c>
      <c r="L13" s="280">
        <v>2.265005404212608E-2</v>
      </c>
      <c r="M13" s="280">
        <v>2.0888505080423479E-2</v>
      </c>
    </row>
    <row r="14" spans="2:18" s="59" customFormat="1" ht="16.05" customHeight="1" x14ac:dyDescent="0.25">
      <c r="B14" s="73" t="s">
        <v>329</v>
      </c>
      <c r="C14" s="282">
        <v>40.677734733943602</v>
      </c>
      <c r="D14" s="282">
        <v>42.576413504406347</v>
      </c>
      <c r="E14" s="282">
        <v>45.336332525071818</v>
      </c>
      <c r="F14" s="282">
        <v>44.838388394748421</v>
      </c>
      <c r="G14" s="282">
        <v>44.96364794424337</v>
      </c>
      <c r="H14" s="282"/>
      <c r="I14" s="282">
        <v>59.322265266056377</v>
      </c>
      <c r="J14" s="282">
        <v>57.423586495593653</v>
      </c>
      <c r="K14" s="282">
        <v>54.663667474928147</v>
      </c>
      <c r="L14" s="282">
        <v>55.161611605251593</v>
      </c>
      <c r="M14" s="282">
        <v>55.036352055756623</v>
      </c>
      <c r="O14" s="590"/>
      <c r="P14" s="590"/>
      <c r="Q14" s="590"/>
      <c r="R14" s="590"/>
    </row>
    <row r="15" spans="2:18" s="59" customFormat="1" ht="5.0999999999999996" customHeight="1" x14ac:dyDescent="0.25">
      <c r="B15" s="83"/>
      <c r="C15" s="83"/>
      <c r="D15" s="117"/>
      <c r="E15" s="117"/>
      <c r="F15" s="117"/>
      <c r="G15" s="117"/>
      <c r="H15" s="117"/>
      <c r="I15" s="117"/>
      <c r="J15" s="117"/>
      <c r="K15" s="117"/>
      <c r="L15" s="117"/>
      <c r="M15" s="117"/>
    </row>
    <row r="16" spans="2:18" s="59" customFormat="1" ht="33.75" customHeight="1" x14ac:dyDescent="0.25">
      <c r="B16" s="723" t="s">
        <v>1145</v>
      </c>
      <c r="C16" s="728"/>
      <c r="D16" s="728"/>
      <c r="E16" s="728"/>
      <c r="F16" s="728"/>
      <c r="G16" s="728"/>
      <c r="H16" s="728"/>
      <c r="I16" s="728"/>
      <c r="J16" s="728"/>
      <c r="K16" s="728"/>
      <c r="L16" s="728"/>
      <c r="M16" s="728"/>
    </row>
    <row r="17" spans="2:13" s="59" customFormat="1" ht="15" customHeight="1" x14ac:dyDescent="0.25">
      <c r="B17" s="591"/>
      <c r="C17" s="591"/>
      <c r="D17" s="591"/>
      <c r="E17" s="591"/>
      <c r="F17" s="591"/>
      <c r="G17" s="591"/>
      <c r="H17" s="591"/>
      <c r="I17" s="591"/>
      <c r="J17" s="591"/>
      <c r="K17" s="591"/>
      <c r="L17" s="591"/>
      <c r="M17" s="591"/>
    </row>
    <row r="18" spans="2:13" s="59" customFormat="1" ht="15" customHeight="1" x14ac:dyDescent="0.25">
      <c r="B18" s="591"/>
      <c r="C18" s="592"/>
      <c r="D18" s="592"/>
      <c r="E18" s="592"/>
      <c r="F18" s="592"/>
      <c r="G18" s="592"/>
      <c r="H18" s="592"/>
      <c r="I18" s="592"/>
      <c r="J18" s="592"/>
      <c r="K18" s="592"/>
      <c r="L18" s="592"/>
      <c r="M18" s="592"/>
    </row>
    <row r="19" spans="2:13" s="59" customFormat="1" ht="15" customHeight="1" x14ac:dyDescent="0.25">
      <c r="B19" s="591"/>
      <c r="C19" s="592"/>
      <c r="D19" s="592"/>
      <c r="E19" s="592"/>
      <c r="F19" s="592"/>
      <c r="G19" s="592"/>
      <c r="H19" s="592"/>
      <c r="I19" s="592"/>
      <c r="J19" s="592"/>
      <c r="K19" s="592"/>
      <c r="L19" s="592"/>
      <c r="M19" s="592"/>
    </row>
    <row r="20" spans="2:13" ht="14.4" customHeight="1" x14ac:dyDescent="0.3">
      <c r="C20" s="592"/>
      <c r="D20" s="592"/>
      <c r="E20" s="592"/>
      <c r="F20" s="592"/>
      <c r="G20" s="592"/>
      <c r="H20" s="592"/>
      <c r="I20" s="592"/>
      <c r="J20" s="592"/>
      <c r="K20" s="592"/>
      <c r="L20" s="592"/>
      <c r="M20" s="592"/>
    </row>
    <row r="21" spans="2:13" ht="14.4" customHeight="1" x14ac:dyDescent="0.3">
      <c r="C21" s="592"/>
      <c r="D21" s="592"/>
      <c r="E21" s="592"/>
      <c r="F21" s="592"/>
      <c r="G21" s="592"/>
      <c r="H21" s="592"/>
      <c r="I21" s="592"/>
      <c r="J21" s="592"/>
      <c r="K21" s="592"/>
      <c r="L21" s="592"/>
      <c r="M21" s="592"/>
    </row>
    <row r="22" spans="2:13" ht="14.4" customHeight="1" x14ac:dyDescent="0.3">
      <c r="C22" s="592"/>
      <c r="D22" s="592"/>
      <c r="E22" s="592"/>
      <c r="F22" s="592"/>
      <c r="G22" s="592"/>
      <c r="H22" s="592"/>
      <c r="I22" s="592"/>
      <c r="J22" s="592"/>
      <c r="K22" s="592"/>
      <c r="L22" s="592"/>
      <c r="M22" s="592"/>
    </row>
    <row r="23" spans="2:13" ht="14.4" customHeight="1" x14ac:dyDescent="0.3">
      <c r="C23" s="592"/>
      <c r="D23" s="592"/>
      <c r="E23" s="592"/>
      <c r="F23" s="592"/>
      <c r="G23" s="592"/>
      <c r="H23" s="592"/>
      <c r="I23" s="592"/>
      <c r="J23" s="592"/>
      <c r="K23" s="592"/>
      <c r="L23" s="592"/>
      <c r="M23" s="592"/>
    </row>
    <row r="24" spans="2:13" ht="14.4" customHeight="1" x14ac:dyDescent="0.3">
      <c r="C24" s="592"/>
      <c r="D24" s="592"/>
      <c r="E24" s="592"/>
      <c r="F24" s="592"/>
      <c r="G24" s="592"/>
      <c r="H24" s="592"/>
      <c r="I24" s="592"/>
      <c r="J24" s="592"/>
      <c r="K24" s="592"/>
      <c r="L24" s="592"/>
      <c r="M24" s="592"/>
    </row>
    <row r="25" spans="2:13" ht="14.4" customHeight="1" x14ac:dyDescent="0.3">
      <c r="C25" s="592"/>
      <c r="D25" s="592"/>
      <c r="E25" s="592"/>
      <c r="F25" s="592"/>
      <c r="G25" s="592"/>
      <c r="H25" s="592"/>
      <c r="I25" s="592"/>
      <c r="J25" s="592"/>
      <c r="K25" s="592"/>
      <c r="L25" s="592"/>
      <c r="M25" s="592"/>
    </row>
    <row r="26" spans="2:13" ht="14.4" customHeight="1" x14ac:dyDescent="0.3">
      <c r="C26" s="591"/>
      <c r="D26" s="591"/>
      <c r="E26" s="591"/>
      <c r="F26" s="591"/>
      <c r="G26" s="591"/>
      <c r="H26" s="591"/>
      <c r="I26" s="591"/>
      <c r="J26" s="591"/>
      <c r="K26" s="591"/>
      <c r="L26" s="591"/>
      <c r="M26" s="591"/>
    </row>
    <row r="27" spans="2:13" ht="14.4" customHeight="1" x14ac:dyDescent="0.3">
      <c r="C27" s="591"/>
      <c r="D27" s="591"/>
      <c r="E27" s="591"/>
      <c r="F27" s="591"/>
      <c r="G27" s="591"/>
      <c r="H27" s="591"/>
      <c r="I27" s="591"/>
      <c r="J27" s="591"/>
      <c r="K27" s="591"/>
      <c r="L27" s="591"/>
      <c r="M27" s="591"/>
    </row>
    <row r="28" spans="2:13" ht="14.4" customHeight="1" x14ac:dyDescent="0.3"/>
    <row r="29" spans="2:13" ht="14.4" customHeight="1" x14ac:dyDescent="0.3"/>
    <row r="30" spans="2:13" ht="14.4" customHeight="1" x14ac:dyDescent="0.3"/>
    <row r="31" spans="2:13" ht="14.4" customHeight="1" x14ac:dyDescent="0.3"/>
    <row r="32" spans="2:13"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spans="2:8" ht="14.4" customHeight="1" x14ac:dyDescent="0.3"/>
    <row r="98" spans="2:8" ht="14.4" customHeight="1" x14ac:dyDescent="0.3"/>
    <row r="99" spans="2:8" ht="14.4" customHeight="1" x14ac:dyDescent="0.3"/>
    <row r="100" spans="2:8" ht="14.4" customHeight="1" x14ac:dyDescent="0.3"/>
    <row r="101" spans="2:8" ht="14.4" customHeight="1" x14ac:dyDescent="0.3"/>
    <row r="102" spans="2:8" ht="14.4" customHeight="1" x14ac:dyDescent="0.3"/>
    <row r="103" spans="2:8" ht="14.4" customHeight="1" x14ac:dyDescent="0.3"/>
    <row r="104" spans="2:8" ht="14.4" customHeight="1" x14ac:dyDescent="0.3"/>
    <row r="105" spans="2:8" ht="14.4" customHeight="1" x14ac:dyDescent="0.3"/>
    <row r="106" spans="2:8" ht="14.4" customHeight="1" x14ac:dyDescent="0.3"/>
    <row r="107" spans="2:8" ht="14.4" customHeight="1" x14ac:dyDescent="0.3">
      <c r="B107" s="732"/>
      <c r="C107" s="733"/>
      <c r="D107" s="733"/>
      <c r="E107" s="733"/>
      <c r="F107" s="733"/>
      <c r="G107" s="147"/>
      <c r="H107" s="147"/>
    </row>
    <row r="108" spans="2:8" ht="14.4" customHeight="1" x14ac:dyDescent="0.3"/>
  </sheetData>
  <mergeCells count="5">
    <mergeCell ref="B16:M16"/>
    <mergeCell ref="B2:M2"/>
    <mergeCell ref="C5:G5"/>
    <mergeCell ref="B107:F107"/>
    <mergeCell ref="I5:M5"/>
  </mergeCells>
  <hyperlinks>
    <hyperlink ref="B1" location="Indice!A1" display="Ritorna all'indice" xr:uid="{00000000-0004-0000-8900-000000000000}"/>
  </hyperlink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tabColor rgb="FFFFC000"/>
  </sheetPr>
  <dimension ref="B1:H118"/>
  <sheetViews>
    <sheetView showGridLines="0" zoomScaleNormal="100" workbookViewId="0"/>
  </sheetViews>
  <sheetFormatPr defaultColWidth="9.21875" defaultRowHeight="13.8" x14ac:dyDescent="0.25"/>
  <cols>
    <col min="1" max="1" width="5.5546875" style="11" customWidth="1"/>
    <col min="2" max="2" width="6.21875" style="664" customWidth="1"/>
    <col min="3" max="3" width="30.5546875" style="11" customWidth="1"/>
    <col min="4" max="4" width="12.5546875" style="11" customWidth="1"/>
    <col min="5" max="5" width="10.21875" style="11" customWidth="1"/>
    <col min="6" max="8" width="12.5546875" style="118" customWidth="1"/>
    <col min="9" max="9" width="9.21875" style="11" customWidth="1"/>
    <col min="10" max="16384" width="9.21875" style="11"/>
  </cols>
  <sheetData>
    <row r="1" spans="2:8" s="1" customFormat="1" ht="15" customHeight="1" x14ac:dyDescent="0.25">
      <c r="B1" s="699" t="s">
        <v>0</v>
      </c>
    </row>
    <row r="2" spans="2:8" s="1" customFormat="1" ht="15" customHeight="1" x14ac:dyDescent="0.25">
      <c r="B2" s="736" t="s">
        <v>308</v>
      </c>
      <c r="C2" s="722"/>
      <c r="D2" s="722"/>
      <c r="E2" s="722"/>
      <c r="F2" s="722"/>
      <c r="G2" s="722"/>
      <c r="H2" s="722"/>
    </row>
    <row r="3" spans="2:8" s="1" customFormat="1" ht="15" customHeight="1" x14ac:dyDescent="0.25">
      <c r="B3" s="726" t="s">
        <v>309</v>
      </c>
      <c r="C3" s="722"/>
      <c r="D3" s="722"/>
      <c r="E3" s="722"/>
      <c r="F3" s="722"/>
      <c r="G3" s="722"/>
      <c r="H3" s="722"/>
    </row>
    <row r="4" spans="2:8" s="57" customFormat="1" ht="15" customHeight="1" x14ac:dyDescent="0.3">
      <c r="B4" s="716" t="s">
        <v>1146</v>
      </c>
      <c r="C4" s="717"/>
      <c r="D4" s="717"/>
      <c r="E4" s="717"/>
      <c r="F4" s="717"/>
      <c r="G4" s="717"/>
      <c r="H4" s="717"/>
    </row>
    <row r="5" spans="2:8" s="61" customFormat="1" ht="20.100000000000001" customHeight="1" x14ac:dyDescent="0.3">
      <c r="B5" s="764" t="s">
        <v>1147</v>
      </c>
      <c r="C5" s="753" t="s">
        <v>1148</v>
      </c>
      <c r="D5" s="724" t="s">
        <v>318</v>
      </c>
      <c r="E5" s="725"/>
      <c r="F5" s="724" t="s">
        <v>1149</v>
      </c>
      <c r="G5" s="724" t="s">
        <v>1150</v>
      </c>
      <c r="H5" s="724" t="s">
        <v>915</v>
      </c>
    </row>
    <row r="6" spans="2:8" s="61" customFormat="1" ht="30" customHeight="1" x14ac:dyDescent="0.3">
      <c r="B6" s="717"/>
      <c r="C6" s="717"/>
      <c r="D6" s="15" t="s">
        <v>322</v>
      </c>
      <c r="E6" s="14" t="s">
        <v>1151</v>
      </c>
      <c r="F6" s="717"/>
      <c r="G6" s="717"/>
      <c r="H6" s="717"/>
    </row>
    <row r="7" spans="2:8" s="61" customFormat="1" ht="15" customHeight="1" x14ac:dyDescent="0.3">
      <c r="B7" s="63">
        <v>61</v>
      </c>
      <c r="C7" s="16" t="s">
        <v>1152</v>
      </c>
      <c r="D7" s="19">
        <v>524867</v>
      </c>
      <c r="E7" s="280">
        <v>5.6195805940745469</v>
      </c>
      <c r="F7" s="19">
        <v>1000000</v>
      </c>
      <c r="G7" s="280">
        <v>52.486699999999999</v>
      </c>
      <c r="H7" s="280">
        <v>16740.408731</v>
      </c>
    </row>
    <row r="8" spans="2:8" s="61" customFormat="1" ht="15" customHeight="1" x14ac:dyDescent="0.3">
      <c r="B8" s="647">
        <v>1</v>
      </c>
      <c r="C8" s="648" t="s">
        <v>1153</v>
      </c>
      <c r="D8" s="649">
        <v>188650</v>
      </c>
      <c r="E8" s="650">
        <v>4.2461014776256301</v>
      </c>
      <c r="F8" s="649">
        <v>191500</v>
      </c>
      <c r="G8" s="650">
        <v>98.511749347258487</v>
      </c>
      <c r="H8" s="650">
        <v>9922.8381100000006</v>
      </c>
    </row>
    <row r="9" spans="2:8" s="61" customFormat="1" ht="15" customHeight="1" x14ac:dyDescent="0.3">
      <c r="B9" s="647">
        <v>123</v>
      </c>
      <c r="C9" s="648" t="s">
        <v>1154</v>
      </c>
      <c r="D9" s="649">
        <v>324260</v>
      </c>
      <c r="E9" s="650">
        <v>11.257123838998661</v>
      </c>
      <c r="F9" s="649">
        <v>3200000</v>
      </c>
      <c r="G9" s="650">
        <v>10.133125</v>
      </c>
      <c r="H9" s="650">
        <v>6648.1031659999999</v>
      </c>
    </row>
    <row r="10" spans="2:8" s="61" customFormat="1" ht="15" customHeight="1" x14ac:dyDescent="0.3">
      <c r="B10" s="647">
        <v>93</v>
      </c>
      <c r="C10" s="648" t="s">
        <v>1155</v>
      </c>
      <c r="D10" s="649">
        <v>150518</v>
      </c>
      <c r="E10" s="650">
        <v>6.2897656255516798</v>
      </c>
      <c r="F10" s="649">
        <v>245000</v>
      </c>
      <c r="G10" s="650">
        <v>61.435918367346943</v>
      </c>
      <c r="H10" s="650">
        <v>4599.2983249999997</v>
      </c>
    </row>
    <row r="11" spans="2:8" s="61" customFormat="1" ht="15" customHeight="1" x14ac:dyDescent="0.3">
      <c r="B11" s="647">
        <v>2</v>
      </c>
      <c r="C11" s="648" t="s">
        <v>1156</v>
      </c>
      <c r="D11" s="649">
        <v>49877</v>
      </c>
      <c r="E11" s="650">
        <v>2.2740321522309652</v>
      </c>
      <c r="F11" s="649">
        <v>50000</v>
      </c>
      <c r="G11" s="650">
        <v>99.754000000000005</v>
      </c>
      <c r="H11" s="650">
        <v>3581.6372740000002</v>
      </c>
    </row>
    <row r="12" spans="2:8" s="61" customFormat="1" ht="15" customHeight="1" x14ac:dyDescent="0.3">
      <c r="B12" s="647">
        <v>99</v>
      </c>
      <c r="C12" s="648" t="s">
        <v>1157</v>
      </c>
      <c r="D12" s="649">
        <v>53101</v>
      </c>
      <c r="E12" s="650">
        <v>3.3596107055961171</v>
      </c>
      <c r="F12" s="649">
        <v>53101</v>
      </c>
      <c r="G12" s="650">
        <v>100</v>
      </c>
      <c r="H12" s="650">
        <v>3238.573288</v>
      </c>
    </row>
    <row r="13" spans="2:8" s="61" customFormat="1" ht="15" customHeight="1" x14ac:dyDescent="0.3">
      <c r="B13" s="647">
        <v>143</v>
      </c>
      <c r="C13" s="648" t="s">
        <v>1158</v>
      </c>
      <c r="D13" s="649">
        <v>100433</v>
      </c>
      <c r="E13" s="650">
        <v>2.8173339748774011</v>
      </c>
      <c r="F13" s="649">
        <v>109843</v>
      </c>
      <c r="G13" s="650">
        <v>91.433227424596936</v>
      </c>
      <c r="H13" s="650">
        <v>3176.9152509999999</v>
      </c>
    </row>
    <row r="14" spans="2:8" s="61" customFormat="1" ht="15" customHeight="1" x14ac:dyDescent="0.3">
      <c r="B14" s="647">
        <v>87</v>
      </c>
      <c r="C14" s="648" t="s">
        <v>1159</v>
      </c>
      <c r="D14" s="649">
        <v>178826</v>
      </c>
      <c r="E14" s="650">
        <v>10.323766749747071</v>
      </c>
      <c r="F14" s="649">
        <v>891000</v>
      </c>
      <c r="G14" s="650">
        <v>20.070258136924799</v>
      </c>
      <c r="H14" s="650">
        <v>2774.1647379999999</v>
      </c>
    </row>
    <row r="15" spans="2:8" s="61" customFormat="1" ht="15" customHeight="1" x14ac:dyDescent="0.3">
      <c r="B15" s="647">
        <v>103</v>
      </c>
      <c r="C15" s="648" t="s">
        <v>1160</v>
      </c>
      <c r="D15" s="649">
        <v>58936</v>
      </c>
      <c r="E15" s="650">
        <v>1.308122045552218</v>
      </c>
      <c r="F15" s="649">
        <v>150000</v>
      </c>
      <c r="G15" s="650">
        <v>39.290666666666667</v>
      </c>
      <c r="H15" s="650">
        <v>2768.956232</v>
      </c>
    </row>
    <row r="16" spans="2:8" s="61" customFormat="1" ht="15" customHeight="1" x14ac:dyDescent="0.3">
      <c r="B16" s="647">
        <v>139</v>
      </c>
      <c r="C16" s="648" t="s">
        <v>1161</v>
      </c>
      <c r="D16" s="649">
        <v>129031</v>
      </c>
      <c r="E16" s="650">
        <v>4.3467361066183541</v>
      </c>
      <c r="F16" s="649">
        <v>230000</v>
      </c>
      <c r="G16" s="650">
        <v>56.100434782608701</v>
      </c>
      <c r="H16" s="650">
        <v>2577.589849</v>
      </c>
    </row>
    <row r="17" spans="2:8" s="61" customFormat="1" ht="15" customHeight="1" x14ac:dyDescent="0.3">
      <c r="B17" s="647">
        <v>170</v>
      </c>
      <c r="C17" s="648" t="s">
        <v>1162</v>
      </c>
      <c r="D17" s="649">
        <v>107537</v>
      </c>
      <c r="E17" s="650">
        <v>2.5901051306023599</v>
      </c>
      <c r="F17" s="649">
        <v>350311</v>
      </c>
      <c r="G17" s="650">
        <v>30.69758015020939</v>
      </c>
      <c r="H17" s="650">
        <v>2507.1004659999999</v>
      </c>
    </row>
    <row r="18" spans="2:8" s="61" customFormat="1" ht="15" customHeight="1" x14ac:dyDescent="0.3">
      <c r="B18" s="647">
        <v>89</v>
      </c>
      <c r="C18" s="648" t="s">
        <v>1163</v>
      </c>
      <c r="D18" s="649">
        <v>55850</v>
      </c>
      <c r="E18" s="650">
        <v>7.308919033162975</v>
      </c>
      <c r="F18" s="649">
        <v>248000</v>
      </c>
      <c r="G18" s="650">
        <v>22.52016129032258</v>
      </c>
      <c r="H18" s="650">
        <v>2170.0622969999999</v>
      </c>
    </row>
    <row r="19" spans="2:8" s="61" customFormat="1" ht="15" customHeight="1" x14ac:dyDescent="0.3">
      <c r="B19" s="647">
        <v>125</v>
      </c>
      <c r="C19" s="648" t="s">
        <v>1164</v>
      </c>
      <c r="D19" s="649">
        <v>55444</v>
      </c>
      <c r="E19" s="650">
        <v>3.691789788666533</v>
      </c>
      <c r="F19" s="649">
        <v>100000</v>
      </c>
      <c r="G19" s="650">
        <v>55.444000000000003</v>
      </c>
      <c r="H19" s="650">
        <v>2070.8940600000001</v>
      </c>
    </row>
    <row r="20" spans="2:8" s="61" customFormat="1" ht="15" customHeight="1" x14ac:dyDescent="0.3">
      <c r="B20" s="647">
        <v>117</v>
      </c>
      <c r="C20" s="648" t="s">
        <v>1165</v>
      </c>
      <c r="D20" s="649">
        <v>68690</v>
      </c>
      <c r="E20" s="650">
        <v>4.2210353826546143</v>
      </c>
      <c r="F20" s="649">
        <v>400000</v>
      </c>
      <c r="G20" s="650">
        <v>17.172499999999999</v>
      </c>
      <c r="H20" s="650">
        <v>1934.1374820000001</v>
      </c>
    </row>
    <row r="21" spans="2:8" s="61" customFormat="1" ht="15" customHeight="1" x14ac:dyDescent="0.3">
      <c r="B21" s="647">
        <v>129</v>
      </c>
      <c r="C21" s="648" t="s">
        <v>1166</v>
      </c>
      <c r="D21" s="649">
        <v>95049</v>
      </c>
      <c r="E21" s="650">
        <v>2.563853549577555</v>
      </c>
      <c r="F21" s="649">
        <v>100000</v>
      </c>
      <c r="G21" s="650">
        <v>95.048999999999992</v>
      </c>
      <c r="H21" s="650">
        <v>1864.9121379999999</v>
      </c>
    </row>
    <row r="22" spans="2:8" s="61" customFormat="1" ht="15" customHeight="1" x14ac:dyDescent="0.3">
      <c r="B22" s="647">
        <v>100</v>
      </c>
      <c r="C22" s="648" t="s">
        <v>1167</v>
      </c>
      <c r="D22" s="649">
        <v>41433</v>
      </c>
      <c r="E22" s="650">
        <v>6.1486434555376279</v>
      </c>
      <c r="F22" s="649">
        <v>60000</v>
      </c>
      <c r="G22" s="650">
        <v>69.055000000000007</v>
      </c>
      <c r="H22" s="650">
        <v>1650.8973169999999</v>
      </c>
    </row>
    <row r="23" spans="2:8" s="61" customFormat="1" ht="15" customHeight="1" x14ac:dyDescent="0.3">
      <c r="B23" s="647">
        <v>145</v>
      </c>
      <c r="C23" s="648" t="s">
        <v>1168</v>
      </c>
      <c r="D23" s="649">
        <v>120166</v>
      </c>
      <c r="E23" s="650">
        <v>13.67622435175813</v>
      </c>
      <c r="F23" s="649">
        <v>1266500</v>
      </c>
      <c r="G23" s="650">
        <v>9.488037899723647</v>
      </c>
      <c r="H23" s="650">
        <v>1640.4374560000001</v>
      </c>
    </row>
    <row r="24" spans="2:8" s="61" customFormat="1" ht="15" customHeight="1" x14ac:dyDescent="0.3">
      <c r="B24" s="647">
        <v>136</v>
      </c>
      <c r="C24" s="648" t="s">
        <v>1169</v>
      </c>
      <c r="D24" s="649">
        <v>1414440</v>
      </c>
      <c r="E24" s="650">
        <v>4.34351534161872</v>
      </c>
      <c r="F24" s="649">
        <v>600000</v>
      </c>
      <c r="G24" s="650">
        <v>100</v>
      </c>
      <c r="H24" s="650">
        <v>1586.9144240000001</v>
      </c>
    </row>
    <row r="25" spans="2:8" s="61" customFormat="1" ht="15" customHeight="1" x14ac:dyDescent="0.3">
      <c r="B25" s="647">
        <v>88</v>
      </c>
      <c r="C25" s="648" t="s">
        <v>1170</v>
      </c>
      <c r="D25" s="649">
        <v>120507</v>
      </c>
      <c r="E25" s="650">
        <v>4.2817954464818841</v>
      </c>
      <c r="F25" s="649">
        <v>250000</v>
      </c>
      <c r="G25" s="650">
        <v>48.202800000000003</v>
      </c>
      <c r="H25" s="650">
        <v>1457.452843</v>
      </c>
    </row>
    <row r="26" spans="2:8" s="61" customFormat="1" ht="15" customHeight="1" x14ac:dyDescent="0.3">
      <c r="B26" s="647">
        <v>116</v>
      </c>
      <c r="C26" s="648" t="s">
        <v>1171</v>
      </c>
      <c r="D26" s="649">
        <v>134543</v>
      </c>
      <c r="E26" s="650">
        <v>15.19289713864964</v>
      </c>
      <c r="F26" s="649">
        <v>500000</v>
      </c>
      <c r="G26" s="650">
        <v>26.9086</v>
      </c>
      <c r="H26" s="650">
        <v>1164.8913789999999</v>
      </c>
    </row>
    <row r="27" spans="2:8" s="61" customFormat="1" ht="15" customHeight="1" x14ac:dyDescent="0.3">
      <c r="B27" s="647">
        <v>124</v>
      </c>
      <c r="C27" s="648" t="s">
        <v>1172</v>
      </c>
      <c r="D27" s="649">
        <v>34516</v>
      </c>
      <c r="E27" s="650">
        <v>3.1190248565965639</v>
      </c>
      <c r="F27" s="649">
        <v>200000</v>
      </c>
      <c r="G27" s="650">
        <v>17.257999999999999</v>
      </c>
      <c r="H27" s="650">
        <v>1107.8627220000001</v>
      </c>
    </row>
    <row r="28" spans="2:8" s="61" customFormat="1" ht="15" customHeight="1" x14ac:dyDescent="0.3">
      <c r="B28" s="647">
        <v>164</v>
      </c>
      <c r="C28" s="648" t="s">
        <v>1173</v>
      </c>
      <c r="D28" s="649">
        <v>288092</v>
      </c>
      <c r="E28" s="650">
        <v>17.30751220545061</v>
      </c>
      <c r="F28" s="649">
        <v>1571382</v>
      </c>
      <c r="G28" s="650">
        <v>18.333670616056441</v>
      </c>
      <c r="H28" s="650">
        <v>1006.579213</v>
      </c>
    </row>
    <row r="29" spans="2:8" s="61" customFormat="1" ht="15" customHeight="1" x14ac:dyDescent="0.3">
      <c r="B29" s="647">
        <v>106</v>
      </c>
      <c r="C29" s="648" t="s">
        <v>1174</v>
      </c>
      <c r="D29" s="649">
        <v>84749</v>
      </c>
      <c r="E29" s="650">
        <v>0.50043283882978962</v>
      </c>
      <c r="F29" s="649">
        <v>232050</v>
      </c>
      <c r="G29" s="650">
        <v>36.521870286576167</v>
      </c>
      <c r="H29" s="650">
        <v>918.69155799999999</v>
      </c>
    </row>
    <row r="30" spans="2:8" s="61" customFormat="1" ht="15" customHeight="1" x14ac:dyDescent="0.3">
      <c r="B30" s="647">
        <v>3</v>
      </c>
      <c r="C30" s="648" t="s">
        <v>1175</v>
      </c>
      <c r="D30" s="649">
        <v>12363</v>
      </c>
      <c r="E30" s="650">
        <v>0.85658345570240879</v>
      </c>
      <c r="F30" s="649">
        <v>15112</v>
      </c>
      <c r="G30" s="650">
        <v>81.80915828480677</v>
      </c>
      <c r="H30" s="650">
        <v>868.03720999999996</v>
      </c>
    </row>
    <row r="31" spans="2:8" s="61" customFormat="1" ht="15" customHeight="1" x14ac:dyDescent="0.3">
      <c r="B31" s="647">
        <v>127</v>
      </c>
      <c r="C31" s="648" t="s">
        <v>1176</v>
      </c>
      <c r="D31" s="649">
        <v>18817</v>
      </c>
      <c r="E31" s="650">
        <v>10.24724630888212</v>
      </c>
      <c r="F31" s="649">
        <v>31000</v>
      </c>
      <c r="G31" s="650">
        <v>60.7</v>
      </c>
      <c r="H31" s="650">
        <v>850.60634300000004</v>
      </c>
    </row>
    <row r="32" spans="2:8" s="61" customFormat="1" ht="15" customHeight="1" x14ac:dyDescent="0.3">
      <c r="B32" s="647">
        <v>107</v>
      </c>
      <c r="C32" s="648" t="s">
        <v>1177</v>
      </c>
      <c r="D32" s="649">
        <v>13438</v>
      </c>
      <c r="E32" s="650">
        <v>1.5798624234635961</v>
      </c>
      <c r="F32" s="649">
        <v>29600</v>
      </c>
      <c r="G32" s="650">
        <v>45.398648648648653</v>
      </c>
      <c r="H32" s="650">
        <v>626.66414199999997</v>
      </c>
    </row>
    <row r="33" spans="2:8" s="61" customFormat="1" ht="15" customHeight="1" x14ac:dyDescent="0.3">
      <c r="B33" s="647">
        <v>148</v>
      </c>
      <c r="C33" s="648" t="s">
        <v>1178</v>
      </c>
      <c r="D33" s="649">
        <v>20758</v>
      </c>
      <c r="E33" s="650">
        <v>5.5903148685080728</v>
      </c>
      <c r="F33" s="649">
        <v>20758</v>
      </c>
      <c r="G33" s="650">
        <v>100</v>
      </c>
      <c r="H33" s="650">
        <v>503.21165500000001</v>
      </c>
    </row>
    <row r="34" spans="2:8" s="61" customFormat="1" ht="15" customHeight="1" x14ac:dyDescent="0.3">
      <c r="B34" s="647">
        <v>167</v>
      </c>
      <c r="C34" s="648" t="s">
        <v>1179</v>
      </c>
      <c r="D34" s="649">
        <v>11451</v>
      </c>
      <c r="E34" s="650">
        <v>3.9771179515118549</v>
      </c>
      <c r="F34" s="649">
        <v>11537</v>
      </c>
      <c r="G34" s="650">
        <v>99.254572245817812</v>
      </c>
      <c r="H34" s="650">
        <v>449.66411199999999</v>
      </c>
    </row>
    <row r="35" spans="2:8" s="61" customFormat="1" ht="15" customHeight="1" x14ac:dyDescent="0.3">
      <c r="B35" s="647">
        <v>77</v>
      </c>
      <c r="C35" s="648" t="s">
        <v>1180</v>
      </c>
      <c r="D35" s="651">
        <v>9478</v>
      </c>
      <c r="E35" s="650">
        <v>9.0302542275394018</v>
      </c>
      <c r="F35" s="649">
        <v>804000</v>
      </c>
      <c r="G35" s="650">
        <v>1.1788557213930351</v>
      </c>
      <c r="H35" s="650">
        <v>343.89991700000002</v>
      </c>
    </row>
    <row r="36" spans="2:8" s="61" customFormat="1" ht="15" customHeight="1" x14ac:dyDescent="0.3">
      <c r="B36" s="647">
        <v>122</v>
      </c>
      <c r="C36" s="648" t="s">
        <v>1181</v>
      </c>
      <c r="D36" s="649">
        <v>8158</v>
      </c>
      <c r="E36" s="650">
        <v>4.2289510668199748</v>
      </c>
      <c r="F36" s="649">
        <v>8500</v>
      </c>
      <c r="G36" s="650">
        <v>95.976470588235301</v>
      </c>
      <c r="H36" s="650">
        <v>252.66992200000001</v>
      </c>
    </row>
    <row r="37" spans="2:8" s="61" customFormat="1" ht="15" customHeight="1" x14ac:dyDescent="0.3">
      <c r="B37" s="647">
        <v>142</v>
      </c>
      <c r="C37" s="648" t="s">
        <v>1182</v>
      </c>
      <c r="D37" s="649">
        <v>8708</v>
      </c>
      <c r="E37" s="650">
        <v>7.241379310344831</v>
      </c>
      <c r="F37" s="649">
        <v>35500</v>
      </c>
      <c r="G37" s="650">
        <v>24.52957746478873</v>
      </c>
      <c r="H37" s="650">
        <v>205.688298</v>
      </c>
    </row>
    <row r="38" spans="2:8" s="61" customFormat="1" ht="15" customHeight="1" x14ac:dyDescent="0.3">
      <c r="B38" s="647">
        <v>126</v>
      </c>
      <c r="C38" s="648" t="s">
        <v>1183</v>
      </c>
      <c r="D38" s="649">
        <v>3308</v>
      </c>
      <c r="E38" s="650">
        <v>5.9577194106342102</v>
      </c>
      <c r="F38" s="649">
        <v>8500</v>
      </c>
      <c r="G38" s="650">
        <v>38.917647058823533</v>
      </c>
      <c r="H38" s="650">
        <v>167.40211600000001</v>
      </c>
    </row>
    <row r="39" spans="2:8" s="61" customFormat="1" ht="15" customHeight="1" x14ac:dyDescent="0.3">
      <c r="B39" s="652">
        <v>157</v>
      </c>
      <c r="C39" s="653" t="s">
        <v>1184</v>
      </c>
      <c r="D39" s="654">
        <v>28229</v>
      </c>
      <c r="E39" s="655">
        <v>9.4359371971312278</v>
      </c>
      <c r="F39" s="654">
        <v>330000</v>
      </c>
      <c r="G39" s="655">
        <v>8.5542424242424246</v>
      </c>
      <c r="H39" s="655">
        <v>139.679079</v>
      </c>
    </row>
    <row r="40" spans="2:8" s="61" customFormat="1" ht="15" customHeight="1" x14ac:dyDescent="0.3">
      <c r="B40" s="753" t="s">
        <v>1185</v>
      </c>
      <c r="C40" s="725"/>
      <c r="D40" s="227">
        <v>4514223</v>
      </c>
      <c r="E40" s="282">
        <v>6.35552419445089</v>
      </c>
      <c r="F40" s="140"/>
      <c r="G40" s="656"/>
      <c r="H40" s="227">
        <v>81516.841112999988</v>
      </c>
    </row>
    <row r="41" spans="2:8" s="61" customFormat="1" ht="5.0999999999999996" customHeight="1" x14ac:dyDescent="0.3">
      <c r="B41" s="657"/>
      <c r="C41" s="658"/>
      <c r="D41" s="659"/>
      <c r="E41" s="660"/>
      <c r="F41" s="661"/>
      <c r="G41" s="662"/>
      <c r="H41" s="659"/>
    </row>
    <row r="42" spans="2:8" s="59" customFormat="1" ht="50.25" customHeight="1" x14ac:dyDescent="0.25">
      <c r="B42" s="723" t="s">
        <v>1186</v>
      </c>
      <c r="C42" s="728"/>
      <c r="D42" s="728"/>
      <c r="E42" s="728"/>
      <c r="F42" s="728"/>
      <c r="G42" s="728"/>
      <c r="H42" s="728"/>
    </row>
    <row r="43" spans="2:8" ht="13.8" customHeight="1" x14ac:dyDescent="0.25"/>
    <row r="44" spans="2:8" ht="14.55" customHeight="1" x14ac:dyDescent="0.25">
      <c r="B44" s="663"/>
    </row>
    <row r="45" spans="2:8" ht="13.8" customHeight="1" x14ac:dyDescent="0.25"/>
    <row r="46" spans="2:8" ht="13.8" customHeight="1" x14ac:dyDescent="0.25"/>
    <row r="47" spans="2:8" ht="13.8" customHeight="1" x14ac:dyDescent="0.25"/>
    <row r="48" spans="2: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4" ht="13.8" customHeight="1" x14ac:dyDescent="0.25"/>
    <row r="114" spans="2:4" ht="13.8" customHeight="1" x14ac:dyDescent="0.25"/>
    <row r="115" spans="2:4" ht="13.8" customHeight="1" x14ac:dyDescent="0.25"/>
    <row r="116" spans="2:4" ht="13.8" customHeight="1" x14ac:dyDescent="0.25"/>
    <row r="117" spans="2:4" ht="13.8" customHeight="1" x14ac:dyDescent="0.25">
      <c r="B117" s="720"/>
      <c r="C117" s="719"/>
      <c r="D117" s="719"/>
    </row>
    <row r="118" spans="2:4" ht="13.8" customHeight="1" x14ac:dyDescent="0.25"/>
  </sheetData>
  <mergeCells count="12">
    <mergeCell ref="B2:H2"/>
    <mergeCell ref="F5:F6"/>
    <mergeCell ref="B3:H3"/>
    <mergeCell ref="B5:B6"/>
    <mergeCell ref="B117:D117"/>
    <mergeCell ref="C5:C6"/>
    <mergeCell ref="G5:G6"/>
    <mergeCell ref="H5:H6"/>
    <mergeCell ref="B40:C40"/>
    <mergeCell ref="B42:H42"/>
    <mergeCell ref="B4:H4"/>
    <mergeCell ref="D5:E5"/>
  </mergeCells>
  <hyperlinks>
    <hyperlink ref="B1" location="Indice!A1" display="Ritorna all'indice" xr:uid="{00000000-0004-0000-8A00-000000000000}"/>
  </hyperlink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tabColor rgb="FFFFC000"/>
  </sheetPr>
  <dimension ref="B1:F123"/>
  <sheetViews>
    <sheetView showGridLines="0" zoomScaleNormal="100" workbookViewId="0"/>
  </sheetViews>
  <sheetFormatPr defaultColWidth="9.21875" defaultRowHeight="13.8" x14ac:dyDescent="0.25"/>
  <cols>
    <col min="1" max="1" width="5.5546875" style="11" customWidth="1"/>
    <col min="2" max="2" width="6.21875" style="664" customWidth="1"/>
    <col min="3" max="4" width="45.21875" style="11" customWidth="1"/>
    <col min="5" max="5" width="8.77734375" style="11" customWidth="1"/>
    <col min="6" max="6" width="8.77734375" style="118" customWidth="1"/>
    <col min="7" max="7" width="9.21875" style="11" customWidth="1"/>
    <col min="8" max="16384" width="9.21875" style="11"/>
  </cols>
  <sheetData>
    <row r="1" spans="2:6" s="1" customFormat="1" ht="15" customHeight="1" x14ac:dyDescent="0.25">
      <c r="B1" s="699" t="s">
        <v>0</v>
      </c>
    </row>
    <row r="2" spans="2:6" s="1" customFormat="1" ht="15" customHeight="1" x14ac:dyDescent="0.25">
      <c r="B2" s="736" t="s">
        <v>310</v>
      </c>
      <c r="C2" s="722"/>
      <c r="D2" s="722"/>
      <c r="E2" s="722"/>
      <c r="F2" s="722"/>
    </row>
    <row r="3" spans="2:6" s="1" customFormat="1" ht="15" customHeight="1" x14ac:dyDescent="0.25">
      <c r="B3" s="726" t="s">
        <v>311</v>
      </c>
      <c r="C3" s="722"/>
      <c r="D3" s="722"/>
      <c r="E3" s="722"/>
      <c r="F3" s="722"/>
    </row>
    <row r="4" spans="2:6" s="57" customFormat="1" ht="15" customHeight="1" x14ac:dyDescent="0.3">
      <c r="B4" s="716" t="s">
        <v>1146</v>
      </c>
      <c r="C4" s="717"/>
      <c r="D4" s="717"/>
      <c r="E4" s="717"/>
      <c r="F4" s="717"/>
    </row>
    <row r="5" spans="2:6" s="61" customFormat="1" ht="20.100000000000001" customHeight="1" x14ac:dyDescent="0.3">
      <c r="B5" s="764" t="s">
        <v>4</v>
      </c>
      <c r="C5" s="753" t="s">
        <v>5</v>
      </c>
      <c r="D5" s="753" t="s">
        <v>1187</v>
      </c>
      <c r="E5" s="724" t="s">
        <v>865</v>
      </c>
      <c r="F5" s="724" t="s">
        <v>915</v>
      </c>
    </row>
    <row r="6" spans="2:6" s="61" customFormat="1" ht="30" customHeight="1" x14ac:dyDescent="0.3">
      <c r="B6" s="717"/>
      <c r="C6" s="717"/>
      <c r="D6" s="717"/>
      <c r="E6" s="717"/>
      <c r="F6" s="717"/>
    </row>
    <row r="7" spans="2:6" s="61" customFormat="1" ht="15" customHeight="1" x14ac:dyDescent="0.3">
      <c r="B7" s="63">
        <v>26</v>
      </c>
      <c r="C7" s="16" t="s">
        <v>1188</v>
      </c>
      <c r="D7" s="16" t="s">
        <v>1189</v>
      </c>
      <c r="E7" s="19">
        <v>247348</v>
      </c>
      <c r="F7" s="280">
        <v>6052.8901830000004</v>
      </c>
    </row>
    <row r="8" spans="2:6" s="61" customFormat="1" ht="15" customHeight="1" x14ac:dyDescent="0.3">
      <c r="B8" s="647">
        <v>84</v>
      </c>
      <c r="C8" s="648" t="s">
        <v>1190</v>
      </c>
      <c r="D8" s="648" t="s">
        <v>1191</v>
      </c>
      <c r="E8" s="649">
        <v>477715</v>
      </c>
      <c r="F8" s="650">
        <v>5206.2731389999999</v>
      </c>
    </row>
    <row r="9" spans="2:6" s="61" customFormat="1" ht="15" customHeight="1" x14ac:dyDescent="0.3">
      <c r="B9" s="647">
        <v>7</v>
      </c>
      <c r="C9" s="648" t="s">
        <v>1192</v>
      </c>
      <c r="D9" s="648" t="s">
        <v>1193</v>
      </c>
      <c r="E9" s="649">
        <v>147088</v>
      </c>
      <c r="F9" s="650">
        <v>3975.814081</v>
      </c>
    </row>
    <row r="10" spans="2:6" s="61" customFormat="1" ht="15" customHeight="1" x14ac:dyDescent="0.3">
      <c r="B10" s="647">
        <v>65</v>
      </c>
      <c r="C10" s="648" t="s">
        <v>1194</v>
      </c>
      <c r="D10" s="648" t="s">
        <v>1195</v>
      </c>
      <c r="E10" s="649">
        <v>116408</v>
      </c>
      <c r="F10" s="650">
        <v>3198.4723909999998</v>
      </c>
    </row>
    <row r="11" spans="2:6" s="61" customFormat="1" ht="15" customHeight="1" x14ac:dyDescent="0.3">
      <c r="B11" s="647">
        <v>4</v>
      </c>
      <c r="C11" s="648" t="s">
        <v>1196</v>
      </c>
      <c r="D11" s="648" t="s">
        <v>1197</v>
      </c>
      <c r="E11" s="649">
        <v>139512</v>
      </c>
      <c r="F11" s="650">
        <v>2721.7805990000002</v>
      </c>
    </row>
    <row r="12" spans="2:6" s="61" customFormat="1" ht="15" customHeight="1" x14ac:dyDescent="0.3">
      <c r="B12" s="647">
        <v>92</v>
      </c>
      <c r="C12" s="648" t="s">
        <v>1198</v>
      </c>
      <c r="D12" s="648" t="s">
        <v>1199</v>
      </c>
      <c r="E12" s="649">
        <v>76292</v>
      </c>
      <c r="F12" s="650">
        <v>2193.7289169999999</v>
      </c>
    </row>
    <row r="13" spans="2:6" s="61" customFormat="1" ht="15" customHeight="1" x14ac:dyDescent="0.3">
      <c r="B13" s="647">
        <v>8</v>
      </c>
      <c r="C13" s="648" t="s">
        <v>1200</v>
      </c>
      <c r="D13" s="648" t="s">
        <v>1201</v>
      </c>
      <c r="E13" s="649">
        <v>60355</v>
      </c>
      <c r="F13" s="650">
        <v>1977.185416</v>
      </c>
    </row>
    <row r="14" spans="2:6" s="61" customFormat="1" ht="15" customHeight="1" x14ac:dyDescent="0.3">
      <c r="B14" s="647">
        <v>53</v>
      </c>
      <c r="C14" s="648" t="s">
        <v>1202</v>
      </c>
      <c r="D14" s="648" t="s">
        <v>1203</v>
      </c>
      <c r="E14" s="649">
        <v>214012</v>
      </c>
      <c r="F14" s="650">
        <v>1948.8098070000001</v>
      </c>
    </row>
    <row r="15" spans="2:6" s="61" customFormat="1" ht="15" customHeight="1" x14ac:dyDescent="0.3">
      <c r="B15" s="647">
        <v>40</v>
      </c>
      <c r="C15" s="648" t="s">
        <v>1204</v>
      </c>
      <c r="D15" s="648" t="s">
        <v>1205</v>
      </c>
      <c r="E15" s="649">
        <v>142937</v>
      </c>
      <c r="F15" s="650">
        <v>1833.857737</v>
      </c>
    </row>
    <row r="16" spans="2:6" s="61" customFormat="1" ht="15" customHeight="1" x14ac:dyDescent="0.3">
      <c r="B16" s="647">
        <v>63</v>
      </c>
      <c r="C16" s="648" t="s">
        <v>1206</v>
      </c>
      <c r="D16" s="648" t="s">
        <v>1207</v>
      </c>
      <c r="E16" s="649">
        <v>66149</v>
      </c>
      <c r="F16" s="650">
        <v>1729.513326</v>
      </c>
    </row>
    <row r="17" spans="2:6" s="61" customFormat="1" ht="15" customHeight="1" x14ac:dyDescent="0.3">
      <c r="B17" s="647">
        <v>169</v>
      </c>
      <c r="C17" s="648" t="s">
        <v>1208</v>
      </c>
      <c r="D17" s="648" t="s">
        <v>1195</v>
      </c>
      <c r="E17" s="649">
        <v>87782</v>
      </c>
      <c r="F17" s="650">
        <v>1518.7450679999999</v>
      </c>
    </row>
    <row r="18" spans="2:6" s="61" customFormat="1" ht="15" customHeight="1" x14ac:dyDescent="0.3">
      <c r="B18" s="647">
        <v>149</v>
      </c>
      <c r="C18" s="648" t="s">
        <v>1209</v>
      </c>
      <c r="D18" s="648" t="s">
        <v>1210</v>
      </c>
      <c r="E18" s="649">
        <v>66612</v>
      </c>
      <c r="F18" s="650">
        <v>1441.084697</v>
      </c>
    </row>
    <row r="19" spans="2:6" s="61" customFormat="1" ht="15" customHeight="1" x14ac:dyDescent="0.3">
      <c r="B19" s="647">
        <v>5</v>
      </c>
      <c r="C19" s="648" t="s">
        <v>1211</v>
      </c>
      <c r="D19" s="648" t="s">
        <v>1212</v>
      </c>
      <c r="E19" s="649">
        <v>85198</v>
      </c>
      <c r="F19" s="650">
        <v>1303.8340000000001</v>
      </c>
    </row>
    <row r="20" spans="2:6" s="61" customFormat="1" ht="15" customHeight="1" x14ac:dyDescent="0.3">
      <c r="B20" s="647">
        <v>118</v>
      </c>
      <c r="C20" s="648" t="s">
        <v>1213</v>
      </c>
      <c r="D20" s="648" t="s">
        <v>1197</v>
      </c>
      <c r="E20" s="649">
        <v>43970</v>
      </c>
      <c r="F20" s="650">
        <v>1133.1613749999999</v>
      </c>
    </row>
    <row r="21" spans="2:6" s="61" customFormat="1" ht="15" customHeight="1" x14ac:dyDescent="0.3">
      <c r="B21" s="647">
        <v>30</v>
      </c>
      <c r="C21" s="648" t="s">
        <v>1214</v>
      </c>
      <c r="D21" s="648" t="s">
        <v>1215</v>
      </c>
      <c r="E21" s="649">
        <v>42129</v>
      </c>
      <c r="F21" s="650">
        <v>1020.6869840000001</v>
      </c>
    </row>
    <row r="22" spans="2:6" s="61" customFormat="1" ht="15" customHeight="1" x14ac:dyDescent="0.3">
      <c r="B22" s="647">
        <v>50</v>
      </c>
      <c r="C22" s="648" t="s">
        <v>1216</v>
      </c>
      <c r="D22" s="648" t="s">
        <v>1217</v>
      </c>
      <c r="E22" s="649">
        <v>39889</v>
      </c>
      <c r="F22" s="650">
        <v>878.267698</v>
      </c>
    </row>
    <row r="23" spans="2:6" s="61" customFormat="1" ht="15" customHeight="1" x14ac:dyDescent="0.3">
      <c r="B23" s="647">
        <v>10</v>
      </c>
      <c r="C23" s="648" t="s">
        <v>1218</v>
      </c>
      <c r="D23" s="648" t="s">
        <v>1191</v>
      </c>
      <c r="E23" s="649">
        <v>23999</v>
      </c>
      <c r="F23" s="650">
        <v>706.56933900000001</v>
      </c>
    </row>
    <row r="24" spans="2:6" s="61" customFormat="1" ht="15" customHeight="1" x14ac:dyDescent="0.3">
      <c r="B24" s="647">
        <v>18</v>
      </c>
      <c r="C24" s="648" t="s">
        <v>1219</v>
      </c>
      <c r="D24" s="648" t="s">
        <v>1220</v>
      </c>
      <c r="E24" s="649">
        <v>26677</v>
      </c>
      <c r="F24" s="650">
        <v>601.60345800000005</v>
      </c>
    </row>
    <row r="25" spans="2:6" s="61" customFormat="1" ht="15" customHeight="1" x14ac:dyDescent="0.3">
      <c r="B25" s="647">
        <v>111</v>
      </c>
      <c r="C25" s="648" t="s">
        <v>1221</v>
      </c>
      <c r="D25" s="648" t="s">
        <v>1222</v>
      </c>
      <c r="E25" s="649">
        <v>33654</v>
      </c>
      <c r="F25" s="650">
        <v>507.19288299999999</v>
      </c>
    </row>
    <row r="26" spans="2:6" s="61" customFormat="1" ht="15" customHeight="1" x14ac:dyDescent="0.3">
      <c r="B26" s="647">
        <v>17</v>
      </c>
      <c r="C26" s="648" t="s">
        <v>1223</v>
      </c>
      <c r="D26" s="648" t="s">
        <v>1224</v>
      </c>
      <c r="E26" s="651">
        <v>17296</v>
      </c>
      <c r="F26" s="650">
        <v>423.099403</v>
      </c>
    </row>
    <row r="27" spans="2:6" s="61" customFormat="1" ht="15" customHeight="1" x14ac:dyDescent="0.3">
      <c r="B27" s="647">
        <v>171</v>
      </c>
      <c r="C27" s="648" t="s">
        <v>1225</v>
      </c>
      <c r="D27" s="648" t="s">
        <v>1199</v>
      </c>
      <c r="E27" s="649">
        <v>18467</v>
      </c>
      <c r="F27" s="650">
        <v>321.76067799999998</v>
      </c>
    </row>
    <row r="28" spans="2:6" s="61" customFormat="1" ht="15" customHeight="1" x14ac:dyDescent="0.3">
      <c r="B28" s="647">
        <v>34</v>
      </c>
      <c r="C28" s="648" t="s">
        <v>1226</v>
      </c>
      <c r="D28" s="648" t="s">
        <v>1227</v>
      </c>
      <c r="E28" s="649">
        <v>5850</v>
      </c>
      <c r="F28" s="650">
        <v>293.83353399999999</v>
      </c>
    </row>
    <row r="29" spans="2:6" s="61" customFormat="1" ht="15" customHeight="1" x14ac:dyDescent="0.3">
      <c r="B29" s="647">
        <v>155</v>
      </c>
      <c r="C29" s="648" t="s">
        <v>1228</v>
      </c>
      <c r="D29" s="648" t="s">
        <v>1229</v>
      </c>
      <c r="E29" s="649">
        <v>14108</v>
      </c>
      <c r="F29" s="650">
        <v>228.94305</v>
      </c>
    </row>
    <row r="30" spans="2:6" s="61" customFormat="1" ht="15" customHeight="1" x14ac:dyDescent="0.3">
      <c r="B30" s="647">
        <v>78</v>
      </c>
      <c r="C30" s="648" t="s">
        <v>1230</v>
      </c>
      <c r="D30" s="648" t="s">
        <v>1231</v>
      </c>
      <c r="E30" s="649">
        <v>10674</v>
      </c>
      <c r="F30" s="650">
        <v>190.394959</v>
      </c>
    </row>
    <row r="31" spans="2:6" s="61" customFormat="1" ht="15" customHeight="1" x14ac:dyDescent="0.3">
      <c r="B31" s="647">
        <v>153</v>
      </c>
      <c r="C31" s="648" t="s">
        <v>1232</v>
      </c>
      <c r="D31" s="648" t="s">
        <v>1191</v>
      </c>
      <c r="E31" s="649">
        <v>8871</v>
      </c>
      <c r="F31" s="650">
        <v>181.27392399999999</v>
      </c>
    </row>
    <row r="32" spans="2:6" s="61" customFormat="1" ht="15" customHeight="1" x14ac:dyDescent="0.3">
      <c r="B32" s="647">
        <v>147</v>
      </c>
      <c r="C32" s="648" t="s">
        <v>1233</v>
      </c>
      <c r="D32" s="648" t="s">
        <v>1234</v>
      </c>
      <c r="E32" s="649">
        <v>14810</v>
      </c>
      <c r="F32" s="650">
        <v>168.654954</v>
      </c>
    </row>
    <row r="33" spans="2:6" s="61" customFormat="1" ht="15" customHeight="1" x14ac:dyDescent="0.3">
      <c r="B33" s="647">
        <v>70</v>
      </c>
      <c r="C33" s="648" t="s">
        <v>1235</v>
      </c>
      <c r="D33" s="648" t="s">
        <v>1191</v>
      </c>
      <c r="E33" s="649">
        <v>6725</v>
      </c>
      <c r="F33" s="650">
        <v>157.29897500000001</v>
      </c>
    </row>
    <row r="34" spans="2:6" s="61" customFormat="1" ht="15" customHeight="1" x14ac:dyDescent="0.3">
      <c r="B34" s="647">
        <v>6</v>
      </c>
      <c r="C34" s="648" t="s">
        <v>1236</v>
      </c>
      <c r="D34" s="648" t="s">
        <v>1237</v>
      </c>
      <c r="E34" s="649">
        <v>7713</v>
      </c>
      <c r="F34" s="650">
        <v>131.13765000000001</v>
      </c>
    </row>
    <row r="35" spans="2:6" s="61" customFormat="1" ht="15" customHeight="1" x14ac:dyDescent="0.3">
      <c r="B35" s="647">
        <v>115</v>
      </c>
      <c r="C35" s="648" t="s">
        <v>1238</v>
      </c>
      <c r="D35" s="648" t="s">
        <v>1239</v>
      </c>
      <c r="E35" s="649">
        <v>4372</v>
      </c>
      <c r="F35" s="650">
        <v>111.08441000000001</v>
      </c>
    </row>
    <row r="36" spans="2:6" s="61" customFormat="1" ht="15" customHeight="1" x14ac:dyDescent="0.3">
      <c r="B36" s="647">
        <v>57</v>
      </c>
      <c r="C36" s="648" t="s">
        <v>1240</v>
      </c>
      <c r="D36" s="648" t="s">
        <v>1241</v>
      </c>
      <c r="E36" s="649">
        <v>5814</v>
      </c>
      <c r="F36" s="650">
        <v>104.703942</v>
      </c>
    </row>
    <row r="37" spans="2:6" s="61" customFormat="1" ht="15" customHeight="1" x14ac:dyDescent="0.3">
      <c r="B37" s="647">
        <v>120</v>
      </c>
      <c r="C37" s="648" t="s">
        <v>1242</v>
      </c>
      <c r="D37" s="648" t="s">
        <v>1243</v>
      </c>
      <c r="E37" s="649">
        <v>1064</v>
      </c>
      <c r="F37" s="650">
        <v>58.178727000000002</v>
      </c>
    </row>
    <row r="38" spans="2:6" s="61" customFormat="1" ht="15" customHeight="1" x14ac:dyDescent="0.3">
      <c r="B38" s="647">
        <v>39</v>
      </c>
      <c r="C38" s="648" t="s">
        <v>1244</v>
      </c>
      <c r="D38" s="648" t="s">
        <v>1245</v>
      </c>
      <c r="E38" s="649">
        <v>1709</v>
      </c>
      <c r="F38" s="650">
        <v>55.319460999999997</v>
      </c>
    </row>
    <row r="39" spans="2:6" s="61" customFormat="1" ht="15" customHeight="1" x14ac:dyDescent="0.3">
      <c r="B39" s="647">
        <v>37</v>
      </c>
      <c r="C39" s="648" t="s">
        <v>1246</v>
      </c>
      <c r="D39" s="648" t="s">
        <v>1245</v>
      </c>
      <c r="E39" s="649">
        <v>2113</v>
      </c>
      <c r="F39" s="650">
        <v>53.001303999999998</v>
      </c>
    </row>
    <row r="40" spans="2:6" s="61" customFormat="1" ht="15" customHeight="1" x14ac:dyDescent="0.3">
      <c r="B40" s="647">
        <v>22</v>
      </c>
      <c r="C40" s="648" t="s">
        <v>1247</v>
      </c>
      <c r="D40" s="648" t="s">
        <v>1248</v>
      </c>
      <c r="E40" s="649">
        <v>1390</v>
      </c>
      <c r="F40" s="650">
        <v>35.396335999999998</v>
      </c>
    </row>
    <row r="41" spans="2:6" s="61" customFormat="1" ht="15" customHeight="1" x14ac:dyDescent="0.3">
      <c r="B41" s="647">
        <v>33</v>
      </c>
      <c r="C41" s="648" t="s">
        <v>1249</v>
      </c>
      <c r="D41" s="648" t="s">
        <v>1250</v>
      </c>
      <c r="E41" s="649">
        <v>1582</v>
      </c>
      <c r="F41" s="650">
        <v>35.321458</v>
      </c>
    </row>
    <row r="42" spans="2:6" s="61" customFormat="1" ht="15" customHeight="1" x14ac:dyDescent="0.3">
      <c r="B42" s="647">
        <v>160</v>
      </c>
      <c r="C42" s="648" t="s">
        <v>1251</v>
      </c>
      <c r="D42" s="648" t="s">
        <v>1191</v>
      </c>
      <c r="E42" s="649">
        <v>747</v>
      </c>
      <c r="F42" s="650">
        <v>10.845788000000001</v>
      </c>
    </row>
    <row r="43" spans="2:6" s="61" customFormat="1" ht="15" customHeight="1" x14ac:dyDescent="0.3">
      <c r="B43" s="647">
        <v>150</v>
      </c>
      <c r="C43" s="648" t="s">
        <v>1252</v>
      </c>
      <c r="D43" s="648" t="s">
        <v>1253</v>
      </c>
      <c r="E43" s="649">
        <v>372</v>
      </c>
      <c r="F43" s="650">
        <v>6.7285329999999997</v>
      </c>
    </row>
    <row r="44" spans="2:6" s="61" customFormat="1" ht="15" customHeight="1" x14ac:dyDescent="0.3">
      <c r="B44" s="647">
        <v>31</v>
      </c>
      <c r="C44" s="648" t="s">
        <v>1254</v>
      </c>
      <c r="D44" s="648" t="s">
        <v>1255</v>
      </c>
      <c r="E44" s="649">
        <v>344</v>
      </c>
      <c r="F44" s="650">
        <v>5.5036940000000003</v>
      </c>
    </row>
    <row r="45" spans="2:6" s="61" customFormat="1" ht="15" customHeight="1" x14ac:dyDescent="0.3">
      <c r="B45" s="753" t="s">
        <v>1256</v>
      </c>
      <c r="C45" s="725"/>
      <c r="D45" s="73"/>
      <c r="E45" s="227">
        <v>2261747</v>
      </c>
      <c r="F45" s="227">
        <v>42521.951878</v>
      </c>
    </row>
    <row r="46" spans="2:6" s="61" customFormat="1" ht="5.0999999999999996" customHeight="1" x14ac:dyDescent="0.3">
      <c r="B46" s="657"/>
      <c r="C46" s="658"/>
      <c r="D46" s="658"/>
      <c r="E46" s="659"/>
      <c r="F46" s="659"/>
    </row>
    <row r="47" spans="2:6" s="59" customFormat="1" ht="12" customHeight="1" x14ac:dyDescent="0.25">
      <c r="B47" s="723"/>
      <c r="C47" s="728"/>
      <c r="D47" s="728"/>
      <c r="E47" s="728"/>
      <c r="F47" s="728"/>
    </row>
    <row r="48" spans="2:6" ht="13.8" customHeight="1" x14ac:dyDescent="0.25"/>
    <row r="49" spans="2:2" ht="14.55" customHeight="1" x14ac:dyDescent="0.25">
      <c r="B49" s="663"/>
    </row>
    <row r="50" spans="2:2" ht="13.8" customHeight="1" x14ac:dyDescent="0.25"/>
    <row r="51" spans="2:2" ht="13.8" customHeight="1" x14ac:dyDescent="0.25"/>
    <row r="52" spans="2:2" ht="13.8" customHeight="1" x14ac:dyDescent="0.25"/>
    <row r="53" spans="2:2" ht="13.8" customHeight="1" x14ac:dyDescent="0.25"/>
    <row r="54" spans="2:2" ht="13.8" customHeight="1" x14ac:dyDescent="0.25"/>
    <row r="55" spans="2:2" ht="13.8" customHeight="1" x14ac:dyDescent="0.25"/>
    <row r="56" spans="2:2" ht="13.8" customHeight="1" x14ac:dyDescent="0.25"/>
    <row r="57" spans="2:2" ht="13.8" customHeight="1" x14ac:dyDescent="0.25"/>
    <row r="58" spans="2:2" ht="13.8" customHeight="1" x14ac:dyDescent="0.25"/>
    <row r="59" spans="2:2" ht="13.8" customHeight="1" x14ac:dyDescent="0.25"/>
    <row r="60" spans="2:2" ht="13.8" customHeight="1" x14ac:dyDescent="0.25"/>
    <row r="61" spans="2:2" ht="13.8" customHeight="1" x14ac:dyDescent="0.25"/>
    <row r="62" spans="2:2" ht="13.8" customHeight="1" x14ac:dyDescent="0.25"/>
    <row r="63" spans="2:2" ht="13.8" customHeight="1" x14ac:dyDescent="0.25"/>
    <row r="64" spans="2:2"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spans="2:5" ht="13.8" customHeight="1" x14ac:dyDescent="0.25"/>
    <row r="114" spans="2:5" ht="13.8" customHeight="1" x14ac:dyDescent="0.25"/>
    <row r="115" spans="2:5" ht="13.8" customHeight="1" x14ac:dyDescent="0.25"/>
    <row r="116" spans="2:5" ht="13.8" customHeight="1" x14ac:dyDescent="0.25"/>
    <row r="117" spans="2:5" ht="13.8" customHeight="1" x14ac:dyDescent="0.25"/>
    <row r="118" spans="2:5" ht="13.8" customHeight="1" x14ac:dyDescent="0.25"/>
    <row r="119" spans="2:5" ht="13.8" customHeight="1" x14ac:dyDescent="0.25"/>
    <row r="120" spans="2:5" ht="13.8" customHeight="1" x14ac:dyDescent="0.25"/>
    <row r="121" spans="2:5" ht="13.8" customHeight="1" x14ac:dyDescent="0.25"/>
    <row r="122" spans="2:5" ht="13.8" customHeight="1" x14ac:dyDescent="0.25">
      <c r="B122" s="720"/>
      <c r="C122" s="719"/>
      <c r="D122" s="719"/>
      <c r="E122" s="719"/>
    </row>
    <row r="123" spans="2:5" ht="13.8" customHeight="1" x14ac:dyDescent="0.25"/>
  </sheetData>
  <mergeCells count="11">
    <mergeCell ref="B4:F4"/>
    <mergeCell ref="B122:E122"/>
    <mergeCell ref="E5:E6"/>
    <mergeCell ref="B47:F47"/>
    <mergeCell ref="B2:F2"/>
    <mergeCell ref="B3:F3"/>
    <mergeCell ref="B45:C45"/>
    <mergeCell ref="C5:C6"/>
    <mergeCell ref="F5:F6"/>
    <mergeCell ref="B5:B6"/>
    <mergeCell ref="D5:D6"/>
  </mergeCells>
  <hyperlinks>
    <hyperlink ref="B1" location="Indice!A1" display="Ritorna all'indice" xr:uid="{00000000-0004-0000-8B00-000000000000}"/>
  </hyperlink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tabColor rgb="FFFFC000"/>
  </sheetPr>
  <dimension ref="A1:I156"/>
  <sheetViews>
    <sheetView showGridLines="0" zoomScaleNormal="100" workbookViewId="0"/>
  </sheetViews>
  <sheetFormatPr defaultColWidth="9.21875" defaultRowHeight="13.8" x14ac:dyDescent="0.25"/>
  <cols>
    <col min="1" max="1" width="5.5546875" style="11" customWidth="1"/>
    <col min="2" max="2" width="6.21875" style="664" customWidth="1"/>
    <col min="3" max="3" width="57.5546875" style="11" customWidth="1"/>
    <col min="4" max="4" width="50" style="11" customWidth="1"/>
    <col min="5" max="5" width="8.77734375" style="11" customWidth="1"/>
    <col min="6" max="6" width="12.21875" style="118" customWidth="1"/>
    <col min="7" max="7" width="9.21875" style="11" customWidth="1"/>
    <col min="8" max="16384" width="9.21875" style="11"/>
  </cols>
  <sheetData>
    <row r="1" spans="2:6" s="1" customFormat="1" ht="15" customHeight="1" x14ac:dyDescent="0.25">
      <c r="B1" s="699" t="s">
        <v>0</v>
      </c>
    </row>
    <row r="2" spans="2:6" s="1" customFormat="1" ht="15" customHeight="1" x14ac:dyDescent="0.25">
      <c r="B2" s="736" t="s">
        <v>312</v>
      </c>
      <c r="C2" s="722"/>
      <c r="D2" s="722"/>
      <c r="E2" s="722"/>
      <c r="F2" s="722"/>
    </row>
    <row r="3" spans="2:6" s="1" customFormat="1" ht="15" customHeight="1" x14ac:dyDescent="0.25">
      <c r="B3" s="726" t="s">
        <v>313</v>
      </c>
      <c r="C3" s="722"/>
      <c r="D3" s="722"/>
      <c r="E3" s="722"/>
      <c r="F3" s="722"/>
    </row>
    <row r="4" spans="2:6" s="57" customFormat="1" ht="15" customHeight="1" x14ac:dyDescent="0.3">
      <c r="B4" s="716" t="s">
        <v>1257</v>
      </c>
      <c r="C4" s="717"/>
      <c r="D4" s="717"/>
      <c r="E4" s="717"/>
      <c r="F4" s="717"/>
    </row>
    <row r="5" spans="2:6" s="61" customFormat="1" ht="20.100000000000001" customHeight="1" x14ac:dyDescent="0.3">
      <c r="B5" s="764" t="s">
        <v>4</v>
      </c>
      <c r="C5" s="753" t="s">
        <v>5</v>
      </c>
      <c r="D5" s="753" t="s">
        <v>1187</v>
      </c>
      <c r="E5" s="724" t="s">
        <v>865</v>
      </c>
      <c r="F5" s="724" t="s">
        <v>1258</v>
      </c>
    </row>
    <row r="6" spans="2:6" s="61" customFormat="1" ht="30" customHeight="1" x14ac:dyDescent="0.3">
      <c r="B6" s="717"/>
      <c r="C6" s="717"/>
      <c r="D6" s="717"/>
      <c r="E6" s="717"/>
      <c r="F6" s="717"/>
    </row>
    <row r="7" spans="2:6" s="61" customFormat="1" ht="15" customHeight="1" x14ac:dyDescent="0.3">
      <c r="B7" s="63">
        <v>5003</v>
      </c>
      <c r="C7" s="16" t="s">
        <v>1259</v>
      </c>
      <c r="D7" s="16" t="s">
        <v>1260</v>
      </c>
      <c r="E7" s="239">
        <v>995545</v>
      </c>
      <c r="F7" s="279">
        <v>13014.375506</v>
      </c>
    </row>
    <row r="8" spans="2:6" s="61" customFormat="1" ht="15" customHeight="1" x14ac:dyDescent="0.3">
      <c r="B8" s="647">
        <v>5102</v>
      </c>
      <c r="C8" s="648" t="s">
        <v>1261</v>
      </c>
      <c r="D8" s="648" t="s">
        <v>1201</v>
      </c>
      <c r="E8" s="651">
        <v>642784</v>
      </c>
      <c r="F8" s="665">
        <v>10255.477486</v>
      </c>
    </row>
    <row r="9" spans="2:6" s="61" customFormat="1" ht="15" customHeight="1" x14ac:dyDescent="0.3">
      <c r="B9" s="647">
        <v>5006</v>
      </c>
      <c r="C9" s="648" t="s">
        <v>1262</v>
      </c>
      <c r="D9" s="648" t="s">
        <v>1237</v>
      </c>
      <c r="E9" s="651">
        <v>767162</v>
      </c>
      <c r="F9" s="665">
        <v>8652.6453139999994</v>
      </c>
    </row>
    <row r="10" spans="2:6" s="61" customFormat="1" ht="15" customHeight="1" x14ac:dyDescent="0.3">
      <c r="B10" s="647">
        <v>5025</v>
      </c>
      <c r="C10" s="648" t="s">
        <v>1263</v>
      </c>
      <c r="D10" s="648" t="s">
        <v>1264</v>
      </c>
      <c r="E10" s="651">
        <v>319173</v>
      </c>
      <c r="F10" s="665">
        <v>8048.3348370000003</v>
      </c>
    </row>
    <row r="11" spans="2:6" s="61" customFormat="1" ht="15" customHeight="1" x14ac:dyDescent="0.3">
      <c r="B11" s="647">
        <v>5094</v>
      </c>
      <c r="C11" s="648" t="s">
        <v>1265</v>
      </c>
      <c r="D11" s="648" t="s">
        <v>1197</v>
      </c>
      <c r="E11" s="651">
        <v>167120</v>
      </c>
      <c r="F11" s="665">
        <v>3650.1316259999999</v>
      </c>
    </row>
    <row r="12" spans="2:6" s="61" customFormat="1" ht="15" customHeight="1" x14ac:dyDescent="0.3">
      <c r="B12" s="647">
        <v>5083</v>
      </c>
      <c r="C12" s="648" t="s">
        <v>1266</v>
      </c>
      <c r="D12" s="648" t="s">
        <v>1191</v>
      </c>
      <c r="E12" s="651">
        <v>141132</v>
      </c>
      <c r="F12" s="665">
        <v>1469.614894</v>
      </c>
    </row>
    <row r="13" spans="2:6" s="61" customFormat="1" ht="15" customHeight="1" x14ac:dyDescent="0.3">
      <c r="B13" s="647">
        <v>5099</v>
      </c>
      <c r="C13" s="648" t="s">
        <v>1267</v>
      </c>
      <c r="D13" s="648" t="s">
        <v>1268</v>
      </c>
      <c r="E13" s="651">
        <v>131394</v>
      </c>
      <c r="F13" s="665">
        <v>1360.078469</v>
      </c>
    </row>
    <row r="14" spans="2:6" s="61" customFormat="1" ht="15" customHeight="1" x14ac:dyDescent="0.3">
      <c r="B14" s="647">
        <v>5050</v>
      </c>
      <c r="C14" s="648" t="s">
        <v>1269</v>
      </c>
      <c r="D14" s="648" t="s">
        <v>1268</v>
      </c>
      <c r="E14" s="651">
        <v>65323</v>
      </c>
      <c r="F14" s="665">
        <v>1249.281248</v>
      </c>
    </row>
    <row r="15" spans="2:6" s="61" customFormat="1" ht="15" customHeight="1" x14ac:dyDescent="0.3">
      <c r="B15" s="647">
        <v>5012</v>
      </c>
      <c r="C15" s="648" t="s">
        <v>1270</v>
      </c>
      <c r="D15" s="648" t="s">
        <v>1271</v>
      </c>
      <c r="E15" s="651">
        <v>53823</v>
      </c>
      <c r="F15" s="665">
        <v>1088.206991</v>
      </c>
    </row>
    <row r="16" spans="2:6" s="61" customFormat="1" ht="15" customHeight="1" x14ac:dyDescent="0.3">
      <c r="B16" s="647">
        <v>5016</v>
      </c>
      <c r="C16" s="648" t="s">
        <v>1272</v>
      </c>
      <c r="D16" s="648" t="s">
        <v>1237</v>
      </c>
      <c r="E16" s="651">
        <v>33660</v>
      </c>
      <c r="F16" s="665">
        <v>1076.7153619999999</v>
      </c>
    </row>
    <row r="17" spans="2:6" s="61" customFormat="1" ht="15" customHeight="1" x14ac:dyDescent="0.3">
      <c r="B17" s="647">
        <v>5010</v>
      </c>
      <c r="C17" s="648" t="s">
        <v>1273</v>
      </c>
      <c r="D17" s="648" t="s">
        <v>1212</v>
      </c>
      <c r="E17" s="651">
        <v>112381</v>
      </c>
      <c r="F17" s="665">
        <v>1061.3161930000001</v>
      </c>
    </row>
    <row r="18" spans="2:6" s="61" customFormat="1" ht="15" customHeight="1" x14ac:dyDescent="0.3">
      <c r="B18" s="647">
        <v>5088</v>
      </c>
      <c r="C18" s="648" t="s">
        <v>1274</v>
      </c>
      <c r="D18" s="648" t="s">
        <v>1255</v>
      </c>
      <c r="E18" s="651">
        <v>50030</v>
      </c>
      <c r="F18" s="665">
        <v>723.15047000000004</v>
      </c>
    </row>
    <row r="19" spans="2:6" s="61" customFormat="1" ht="15" customHeight="1" x14ac:dyDescent="0.3">
      <c r="B19" s="647">
        <v>5052</v>
      </c>
      <c r="C19" s="648" t="s">
        <v>1275</v>
      </c>
      <c r="D19" s="648" t="s">
        <v>1224</v>
      </c>
      <c r="E19" s="651">
        <v>30102</v>
      </c>
      <c r="F19" s="665">
        <v>547.49296000000004</v>
      </c>
    </row>
    <row r="20" spans="2:6" s="61" customFormat="1" ht="15" customHeight="1" x14ac:dyDescent="0.3">
      <c r="B20" s="647">
        <v>5091</v>
      </c>
      <c r="C20" s="648" t="s">
        <v>1276</v>
      </c>
      <c r="D20" s="648" t="s">
        <v>1277</v>
      </c>
      <c r="E20" s="651">
        <v>37480</v>
      </c>
      <c r="F20" s="665">
        <v>515.93147599999998</v>
      </c>
    </row>
    <row r="21" spans="2:6" s="61" customFormat="1" ht="15" customHeight="1" x14ac:dyDescent="0.3">
      <c r="B21" s="647">
        <v>5019</v>
      </c>
      <c r="C21" s="648" t="s">
        <v>1278</v>
      </c>
      <c r="D21" s="648" t="s">
        <v>1245</v>
      </c>
      <c r="E21" s="651">
        <v>23037</v>
      </c>
      <c r="F21" s="665">
        <v>469.97179299999999</v>
      </c>
    </row>
    <row r="22" spans="2:6" s="61" customFormat="1" ht="15" customHeight="1" x14ac:dyDescent="0.3">
      <c r="B22" s="647">
        <v>5080</v>
      </c>
      <c r="C22" s="648" t="s">
        <v>1279</v>
      </c>
      <c r="D22" s="648" t="s">
        <v>1201</v>
      </c>
      <c r="E22" s="651">
        <v>34669</v>
      </c>
      <c r="F22" s="665">
        <v>464.27367900000002</v>
      </c>
    </row>
    <row r="23" spans="2:6" s="61" customFormat="1" ht="15" customHeight="1" x14ac:dyDescent="0.3">
      <c r="B23" s="647">
        <v>5077</v>
      </c>
      <c r="C23" s="648" t="s">
        <v>1280</v>
      </c>
      <c r="D23" s="648" t="s">
        <v>1237</v>
      </c>
      <c r="E23" s="651">
        <v>22202</v>
      </c>
      <c r="F23" s="665">
        <v>388.19487800000002</v>
      </c>
    </row>
    <row r="24" spans="2:6" s="61" customFormat="1" ht="15" customHeight="1" x14ac:dyDescent="0.3">
      <c r="B24" s="647">
        <v>5037</v>
      </c>
      <c r="C24" s="648" t="s">
        <v>1281</v>
      </c>
      <c r="D24" s="648" t="s">
        <v>1191</v>
      </c>
      <c r="E24" s="651">
        <v>9319</v>
      </c>
      <c r="F24" s="665">
        <v>360.11290500000001</v>
      </c>
    </row>
    <row r="25" spans="2:6" s="61" customFormat="1" ht="15" customHeight="1" x14ac:dyDescent="0.3">
      <c r="B25" s="647">
        <v>5090</v>
      </c>
      <c r="C25" s="648" t="s">
        <v>1282</v>
      </c>
      <c r="D25" s="648" t="s">
        <v>1283</v>
      </c>
      <c r="E25" s="651">
        <v>12102</v>
      </c>
      <c r="F25" s="665">
        <v>350.62892399999998</v>
      </c>
    </row>
    <row r="26" spans="2:6" s="61" customFormat="1" ht="15" customHeight="1" x14ac:dyDescent="0.3">
      <c r="B26" s="647">
        <v>5069</v>
      </c>
      <c r="C26" s="648" t="s">
        <v>1284</v>
      </c>
      <c r="D26" s="648" t="s">
        <v>1277</v>
      </c>
      <c r="E26" s="651">
        <v>13016</v>
      </c>
      <c r="F26" s="665">
        <v>335.63151900000003</v>
      </c>
    </row>
    <row r="27" spans="2:6" s="61" customFormat="1" ht="15" customHeight="1" x14ac:dyDescent="0.3">
      <c r="B27" s="647">
        <v>5081</v>
      </c>
      <c r="C27" s="648" t="s">
        <v>1285</v>
      </c>
      <c r="D27" s="648" t="s">
        <v>1248</v>
      </c>
      <c r="E27" s="651">
        <v>27123</v>
      </c>
      <c r="F27" s="665">
        <v>331.54515800000001</v>
      </c>
    </row>
    <row r="28" spans="2:6" s="61" customFormat="1" ht="15" customHeight="1" x14ac:dyDescent="0.3">
      <c r="B28" s="647">
        <v>5073</v>
      </c>
      <c r="C28" s="648" t="s">
        <v>1286</v>
      </c>
      <c r="D28" s="648" t="s">
        <v>1224</v>
      </c>
      <c r="E28" s="651">
        <v>15076</v>
      </c>
      <c r="F28" s="665">
        <v>315.96942799999999</v>
      </c>
    </row>
    <row r="29" spans="2:6" s="61" customFormat="1" ht="15" customHeight="1" x14ac:dyDescent="0.3">
      <c r="B29" s="647">
        <v>5079</v>
      </c>
      <c r="C29" s="648" t="s">
        <v>1287</v>
      </c>
      <c r="D29" s="648" t="s">
        <v>1229</v>
      </c>
      <c r="E29" s="651">
        <v>19547</v>
      </c>
      <c r="F29" s="665">
        <v>315.55971499999998</v>
      </c>
    </row>
    <row r="30" spans="2:6" s="61" customFormat="1" ht="24" customHeight="1" x14ac:dyDescent="0.3">
      <c r="B30" s="647">
        <v>5053</v>
      </c>
      <c r="C30" s="648" t="s">
        <v>1288</v>
      </c>
      <c r="D30" s="648" t="s">
        <v>1289</v>
      </c>
      <c r="E30" s="651">
        <v>23930</v>
      </c>
      <c r="F30" s="665">
        <v>300.04674999999997</v>
      </c>
    </row>
    <row r="31" spans="2:6" s="61" customFormat="1" ht="15" customHeight="1" x14ac:dyDescent="0.3">
      <c r="B31" s="647">
        <v>5049</v>
      </c>
      <c r="C31" s="648" t="s">
        <v>1290</v>
      </c>
      <c r="D31" s="648" t="s">
        <v>1271</v>
      </c>
      <c r="E31" s="651">
        <v>6204</v>
      </c>
      <c r="F31" s="665">
        <v>179.43704</v>
      </c>
    </row>
    <row r="32" spans="2:6" s="61" customFormat="1" ht="15" customHeight="1" x14ac:dyDescent="0.3">
      <c r="B32" s="647">
        <v>5075</v>
      </c>
      <c r="C32" s="648" t="s">
        <v>1291</v>
      </c>
      <c r="D32" s="648" t="s">
        <v>1255</v>
      </c>
      <c r="E32" s="651">
        <v>10239</v>
      </c>
      <c r="F32" s="665">
        <v>178.38289</v>
      </c>
    </row>
    <row r="33" spans="2:6" s="61" customFormat="1" ht="15" customHeight="1" x14ac:dyDescent="0.3">
      <c r="B33" s="647">
        <v>5033</v>
      </c>
      <c r="C33" s="648" t="s">
        <v>1292</v>
      </c>
      <c r="D33" s="648" t="s">
        <v>1231</v>
      </c>
      <c r="E33" s="651">
        <v>12953</v>
      </c>
      <c r="F33" s="665">
        <v>171.922741</v>
      </c>
    </row>
    <row r="34" spans="2:6" s="61" customFormat="1" ht="24" customHeight="1" x14ac:dyDescent="0.3">
      <c r="B34" s="647">
        <v>5068</v>
      </c>
      <c r="C34" s="648" t="s">
        <v>1293</v>
      </c>
      <c r="D34" s="648" t="s">
        <v>1289</v>
      </c>
      <c r="E34" s="651">
        <v>12358</v>
      </c>
      <c r="F34" s="665">
        <v>151.575008</v>
      </c>
    </row>
    <row r="35" spans="2:6" s="61" customFormat="1" ht="15.75" customHeight="1" x14ac:dyDescent="0.3">
      <c r="B35" s="647">
        <v>5011</v>
      </c>
      <c r="C35" s="648" t="s">
        <v>1294</v>
      </c>
      <c r="D35" s="648" t="s">
        <v>1212</v>
      </c>
      <c r="E35" s="651">
        <v>6167</v>
      </c>
      <c r="F35" s="665">
        <v>147.85265200000001</v>
      </c>
    </row>
    <row r="36" spans="2:6" s="61" customFormat="1" ht="15" customHeight="1" x14ac:dyDescent="0.3">
      <c r="B36" s="647">
        <v>5008</v>
      </c>
      <c r="C36" s="648" t="s">
        <v>1295</v>
      </c>
      <c r="D36" s="648" t="s">
        <v>1296</v>
      </c>
      <c r="E36" s="651">
        <v>16408</v>
      </c>
      <c r="F36" s="665">
        <v>129.93273600000001</v>
      </c>
    </row>
    <row r="37" spans="2:6" s="61" customFormat="1" ht="15" customHeight="1" x14ac:dyDescent="0.3">
      <c r="B37" s="647">
        <v>5038</v>
      </c>
      <c r="C37" s="648" t="s">
        <v>1297</v>
      </c>
      <c r="D37" s="648" t="s">
        <v>1191</v>
      </c>
      <c r="E37" s="651">
        <v>4234</v>
      </c>
      <c r="F37" s="665">
        <v>117.870375</v>
      </c>
    </row>
    <row r="38" spans="2:6" s="61" customFormat="1" ht="15" customHeight="1" x14ac:dyDescent="0.3">
      <c r="B38" s="647">
        <v>5086</v>
      </c>
      <c r="C38" s="648" t="s">
        <v>1298</v>
      </c>
      <c r="D38" s="648" t="s">
        <v>1250</v>
      </c>
      <c r="E38" s="651">
        <v>6762</v>
      </c>
      <c r="F38" s="665">
        <v>117.296127</v>
      </c>
    </row>
    <row r="39" spans="2:6" s="61" customFormat="1" ht="15" customHeight="1" x14ac:dyDescent="0.3">
      <c r="B39" s="647">
        <v>5027</v>
      </c>
      <c r="C39" s="648" t="s">
        <v>1299</v>
      </c>
      <c r="D39" s="648" t="s">
        <v>1239</v>
      </c>
      <c r="E39" s="651">
        <v>3690</v>
      </c>
      <c r="F39" s="665">
        <v>113.217252</v>
      </c>
    </row>
    <row r="40" spans="2:6" s="61" customFormat="1" ht="15" customHeight="1" x14ac:dyDescent="0.3">
      <c r="B40" s="647">
        <v>5097</v>
      </c>
      <c r="C40" s="648" t="s">
        <v>1300</v>
      </c>
      <c r="D40" s="648" t="s">
        <v>1239</v>
      </c>
      <c r="E40" s="651">
        <v>9269</v>
      </c>
      <c r="F40" s="665">
        <v>109.179767</v>
      </c>
    </row>
    <row r="41" spans="2:6" s="61" customFormat="1" ht="15" customHeight="1" x14ac:dyDescent="0.3">
      <c r="B41" s="647">
        <v>5092</v>
      </c>
      <c r="C41" s="648" t="s">
        <v>1301</v>
      </c>
      <c r="D41" s="648" t="s">
        <v>1302</v>
      </c>
      <c r="E41" s="651">
        <v>7431</v>
      </c>
      <c r="F41" s="665">
        <v>107.684871</v>
      </c>
    </row>
    <row r="42" spans="2:6" s="61" customFormat="1" ht="24" customHeight="1" x14ac:dyDescent="0.3">
      <c r="B42" s="647">
        <v>5074</v>
      </c>
      <c r="C42" s="648" t="s">
        <v>1303</v>
      </c>
      <c r="D42" s="648" t="s">
        <v>1289</v>
      </c>
      <c r="E42" s="651">
        <v>5571</v>
      </c>
      <c r="F42" s="665">
        <v>107.14008800000001</v>
      </c>
    </row>
    <row r="43" spans="2:6" s="61" customFormat="1" ht="15" customHeight="1" x14ac:dyDescent="0.3">
      <c r="B43" s="647">
        <v>5093</v>
      </c>
      <c r="C43" s="648" t="s">
        <v>1304</v>
      </c>
      <c r="D43" s="648" t="s">
        <v>1241</v>
      </c>
      <c r="E43" s="651">
        <v>9757</v>
      </c>
      <c r="F43" s="665">
        <v>103.63146999999999</v>
      </c>
    </row>
    <row r="44" spans="2:6" s="61" customFormat="1" ht="15" customHeight="1" x14ac:dyDescent="0.3">
      <c r="B44" s="647">
        <v>5029</v>
      </c>
      <c r="C44" s="648" t="s">
        <v>1305</v>
      </c>
      <c r="D44" s="648" t="s">
        <v>1241</v>
      </c>
      <c r="E44" s="651">
        <v>5371</v>
      </c>
      <c r="F44" s="665">
        <v>98.440461999999997</v>
      </c>
    </row>
    <row r="45" spans="2:6" s="61" customFormat="1" ht="15" customHeight="1" x14ac:dyDescent="0.3">
      <c r="B45" s="647">
        <v>5040</v>
      </c>
      <c r="C45" s="648" t="s">
        <v>1306</v>
      </c>
      <c r="D45" s="648" t="s">
        <v>1268</v>
      </c>
      <c r="E45" s="651">
        <v>24475</v>
      </c>
      <c r="F45" s="665">
        <v>97.568402000000006</v>
      </c>
    </row>
    <row r="46" spans="2:6" s="61" customFormat="1" ht="15" customHeight="1" x14ac:dyDescent="0.3">
      <c r="B46" s="647">
        <v>5101</v>
      </c>
      <c r="C46" s="648" t="s">
        <v>1307</v>
      </c>
      <c r="D46" s="648" t="s">
        <v>1308</v>
      </c>
      <c r="E46" s="651">
        <v>7534</v>
      </c>
      <c r="F46" s="665">
        <v>92.899119999999996</v>
      </c>
    </row>
    <row r="47" spans="2:6" s="61" customFormat="1" ht="15" customHeight="1" x14ac:dyDescent="0.3">
      <c r="B47" s="647">
        <v>5105</v>
      </c>
      <c r="C47" s="648" t="s">
        <v>1309</v>
      </c>
      <c r="D47" s="648" t="s">
        <v>1296</v>
      </c>
      <c r="E47" s="651">
        <v>4138</v>
      </c>
      <c r="F47" s="665">
        <v>83.664203999999998</v>
      </c>
    </row>
    <row r="48" spans="2:6" s="61" customFormat="1" ht="15" customHeight="1" x14ac:dyDescent="0.3">
      <c r="B48" s="647">
        <v>5044</v>
      </c>
      <c r="C48" s="648" t="s">
        <v>1310</v>
      </c>
      <c r="D48" s="648" t="s">
        <v>1268</v>
      </c>
      <c r="E48" s="651">
        <v>19602</v>
      </c>
      <c r="F48" s="665">
        <v>76.625406999999996</v>
      </c>
    </row>
    <row r="49" spans="2:6" s="61" customFormat="1" ht="15" customHeight="1" x14ac:dyDescent="0.3">
      <c r="B49" s="647">
        <v>5064</v>
      </c>
      <c r="C49" s="648" t="s">
        <v>1311</v>
      </c>
      <c r="D49" s="648" t="s">
        <v>1201</v>
      </c>
      <c r="E49" s="651">
        <v>3864</v>
      </c>
      <c r="F49" s="665">
        <v>56.550462000000003</v>
      </c>
    </row>
    <row r="50" spans="2:6" s="61" customFormat="1" ht="15" customHeight="1" x14ac:dyDescent="0.3">
      <c r="B50" s="647">
        <v>5039</v>
      </c>
      <c r="C50" s="648" t="s">
        <v>1312</v>
      </c>
      <c r="D50" s="648" t="s">
        <v>1268</v>
      </c>
      <c r="E50" s="651">
        <v>14648</v>
      </c>
      <c r="F50" s="665">
        <v>55.988475000000001</v>
      </c>
    </row>
    <row r="51" spans="2:6" s="61" customFormat="1" ht="15" customHeight="1" x14ac:dyDescent="0.3">
      <c r="B51" s="647">
        <v>5085</v>
      </c>
      <c r="C51" s="648" t="s">
        <v>1313</v>
      </c>
      <c r="D51" s="648" t="s">
        <v>1314</v>
      </c>
      <c r="E51" s="651">
        <v>3099</v>
      </c>
      <c r="F51" s="665">
        <v>49.846091999999999</v>
      </c>
    </row>
    <row r="52" spans="2:6" s="61" customFormat="1" ht="15" customHeight="1" x14ac:dyDescent="0.3">
      <c r="B52" s="647">
        <v>5057</v>
      </c>
      <c r="C52" s="648" t="s">
        <v>1315</v>
      </c>
      <c r="D52" s="648" t="s">
        <v>1191</v>
      </c>
      <c r="E52" s="651">
        <v>1936</v>
      </c>
      <c r="F52" s="665">
        <v>44.468867000000003</v>
      </c>
    </row>
    <row r="53" spans="2:6" s="61" customFormat="1" ht="15" customHeight="1" x14ac:dyDescent="0.3">
      <c r="B53" s="647">
        <v>5066</v>
      </c>
      <c r="C53" s="648" t="s">
        <v>1316</v>
      </c>
      <c r="D53" s="648" t="s">
        <v>1268</v>
      </c>
      <c r="E53" s="651">
        <v>4754</v>
      </c>
      <c r="F53" s="665">
        <v>43.248097000000001</v>
      </c>
    </row>
    <row r="54" spans="2:6" s="61" customFormat="1" ht="15" customHeight="1" x14ac:dyDescent="0.3">
      <c r="B54" s="647">
        <v>5007</v>
      </c>
      <c r="C54" s="648" t="s">
        <v>1317</v>
      </c>
      <c r="D54" s="648" t="s">
        <v>1222</v>
      </c>
      <c r="E54" s="651">
        <v>2345</v>
      </c>
      <c r="F54" s="665">
        <v>42.201473</v>
      </c>
    </row>
    <row r="55" spans="2:6" s="61" customFormat="1" ht="15" customHeight="1" x14ac:dyDescent="0.3">
      <c r="B55" s="647">
        <v>5036</v>
      </c>
      <c r="C55" s="648" t="s">
        <v>1318</v>
      </c>
      <c r="D55" s="648" t="s">
        <v>1319</v>
      </c>
      <c r="E55" s="651">
        <v>1085</v>
      </c>
      <c r="F55" s="665">
        <v>32.033016000000003</v>
      </c>
    </row>
    <row r="56" spans="2:6" s="61" customFormat="1" ht="15" customHeight="1" x14ac:dyDescent="0.3">
      <c r="B56" s="647">
        <v>5001</v>
      </c>
      <c r="C56" s="648" t="s">
        <v>1320</v>
      </c>
      <c r="D56" s="648" t="s">
        <v>1222</v>
      </c>
      <c r="E56" s="651">
        <v>3105</v>
      </c>
      <c r="F56" s="665">
        <v>29.019780999999998</v>
      </c>
    </row>
    <row r="57" spans="2:6" s="61" customFormat="1" ht="15" customHeight="1" x14ac:dyDescent="0.3">
      <c r="B57" s="647">
        <v>5098</v>
      </c>
      <c r="C57" s="648" t="s">
        <v>1321</v>
      </c>
      <c r="D57" s="648" t="s">
        <v>1220</v>
      </c>
      <c r="E57" s="651">
        <v>1000</v>
      </c>
      <c r="F57" s="665">
        <v>26.716820999999999</v>
      </c>
    </row>
    <row r="58" spans="2:6" s="61" customFormat="1" ht="15" customHeight="1" x14ac:dyDescent="0.3">
      <c r="B58" s="647">
        <v>5047</v>
      </c>
      <c r="C58" s="648" t="s">
        <v>1322</v>
      </c>
      <c r="D58" s="648" t="s">
        <v>1323</v>
      </c>
      <c r="E58" s="651">
        <v>1800</v>
      </c>
      <c r="F58" s="665">
        <v>25.661724</v>
      </c>
    </row>
    <row r="59" spans="2:6" s="61" customFormat="1" ht="15" customHeight="1" x14ac:dyDescent="0.3">
      <c r="B59" s="647">
        <v>5103</v>
      </c>
      <c r="C59" s="648" t="s">
        <v>1324</v>
      </c>
      <c r="D59" s="648" t="s">
        <v>1325</v>
      </c>
      <c r="E59" s="651">
        <v>1542</v>
      </c>
      <c r="F59" s="665">
        <v>25.364118999999999</v>
      </c>
    </row>
    <row r="60" spans="2:6" s="61" customFormat="1" ht="15" customHeight="1" x14ac:dyDescent="0.3">
      <c r="B60" s="647">
        <v>5060</v>
      </c>
      <c r="C60" s="648" t="s">
        <v>1326</v>
      </c>
      <c r="D60" s="648" t="s">
        <v>1201</v>
      </c>
      <c r="E60" s="651">
        <v>825</v>
      </c>
      <c r="F60" s="665">
        <v>23.096164999999999</v>
      </c>
    </row>
    <row r="61" spans="2:6" s="61" customFormat="1" ht="15" customHeight="1" x14ac:dyDescent="0.3">
      <c r="B61" s="647">
        <v>5072</v>
      </c>
      <c r="C61" s="648" t="s">
        <v>1327</v>
      </c>
      <c r="D61" s="648" t="s">
        <v>1302</v>
      </c>
      <c r="E61" s="651">
        <v>960</v>
      </c>
      <c r="F61" s="665">
        <v>22.565283999999998</v>
      </c>
    </row>
    <row r="62" spans="2:6" s="61" customFormat="1" ht="15" customHeight="1" x14ac:dyDescent="0.3">
      <c r="B62" s="647">
        <v>5104</v>
      </c>
      <c r="C62" s="648" t="s">
        <v>1328</v>
      </c>
      <c r="D62" s="648" t="s">
        <v>1329</v>
      </c>
      <c r="E62" s="651">
        <v>1631</v>
      </c>
      <c r="F62" s="650">
        <v>17.976664</v>
      </c>
    </row>
    <row r="63" spans="2:6" s="61" customFormat="1" ht="15" customHeight="1" x14ac:dyDescent="0.3">
      <c r="B63" s="647">
        <v>5046</v>
      </c>
      <c r="C63" s="648" t="s">
        <v>1330</v>
      </c>
      <c r="D63" s="648" t="s">
        <v>1268</v>
      </c>
      <c r="E63" s="651">
        <v>1424</v>
      </c>
      <c r="F63" s="665">
        <v>13.636509999999999</v>
      </c>
    </row>
    <row r="64" spans="2:6" s="61" customFormat="1" ht="15" customHeight="1" x14ac:dyDescent="0.3">
      <c r="B64" s="647">
        <v>5023</v>
      </c>
      <c r="C64" s="648" t="s">
        <v>1331</v>
      </c>
      <c r="D64" s="648" t="s">
        <v>1231</v>
      </c>
      <c r="E64" s="651">
        <v>563</v>
      </c>
      <c r="F64" s="665">
        <v>12.457020999999999</v>
      </c>
    </row>
    <row r="65" spans="2:6" s="61" customFormat="1" ht="15" customHeight="1" x14ac:dyDescent="0.3">
      <c r="B65" s="647">
        <v>5002</v>
      </c>
      <c r="C65" s="648" t="s">
        <v>1332</v>
      </c>
      <c r="D65" s="648" t="s">
        <v>1191</v>
      </c>
      <c r="E65" s="651">
        <v>625</v>
      </c>
      <c r="F65" s="665">
        <v>10.962904</v>
      </c>
    </row>
    <row r="66" spans="2:6" s="61" customFormat="1" ht="15" customHeight="1" x14ac:dyDescent="0.3">
      <c r="B66" s="647">
        <v>5084</v>
      </c>
      <c r="C66" s="648" t="s">
        <v>1333</v>
      </c>
      <c r="D66" s="648" t="s">
        <v>1191</v>
      </c>
      <c r="E66" s="651">
        <v>536</v>
      </c>
      <c r="F66" s="665">
        <v>10.359310000000001</v>
      </c>
    </row>
    <row r="67" spans="2:6" s="61" customFormat="1" ht="15" customHeight="1" x14ac:dyDescent="0.3">
      <c r="B67" s="647">
        <v>5096</v>
      </c>
      <c r="C67" s="648" t="s">
        <v>1334</v>
      </c>
      <c r="D67" s="648" t="s">
        <v>1268</v>
      </c>
      <c r="E67" s="651">
        <v>1201</v>
      </c>
      <c r="F67" s="665">
        <v>8.3984939999999995</v>
      </c>
    </row>
    <row r="68" spans="2:6" s="61" customFormat="1" ht="15" customHeight="1" x14ac:dyDescent="0.3">
      <c r="B68" s="647">
        <v>5087</v>
      </c>
      <c r="C68" s="648" t="s">
        <v>1335</v>
      </c>
      <c r="D68" s="648" t="s">
        <v>1239</v>
      </c>
      <c r="E68" s="651">
        <v>352</v>
      </c>
      <c r="F68" s="665">
        <v>7.696987</v>
      </c>
    </row>
    <row r="69" spans="2:6" s="61" customFormat="1" ht="15" customHeight="1" x14ac:dyDescent="0.3">
      <c r="B69" s="647">
        <v>5024</v>
      </c>
      <c r="C69" s="648" t="s">
        <v>1336</v>
      </c>
      <c r="D69" s="648" t="s">
        <v>1197</v>
      </c>
      <c r="E69" s="651">
        <v>566</v>
      </c>
      <c r="F69" s="665">
        <v>7.3167220000000004</v>
      </c>
    </row>
    <row r="70" spans="2:6" s="61" customFormat="1" ht="15" customHeight="1" x14ac:dyDescent="0.3">
      <c r="B70" s="647">
        <v>5106</v>
      </c>
      <c r="C70" s="648" t="s">
        <v>1337</v>
      </c>
      <c r="D70" s="648" t="s">
        <v>1237</v>
      </c>
      <c r="E70" s="651">
        <v>1651</v>
      </c>
      <c r="F70" s="665">
        <v>6.911149</v>
      </c>
    </row>
    <row r="71" spans="2:6" s="61" customFormat="1" ht="15" customHeight="1" x14ac:dyDescent="0.3">
      <c r="B71" s="647">
        <v>5082</v>
      </c>
      <c r="C71" s="648" t="s">
        <v>1338</v>
      </c>
      <c r="D71" s="648" t="s">
        <v>1268</v>
      </c>
      <c r="E71" s="651">
        <v>500</v>
      </c>
      <c r="F71" s="650">
        <v>6.2951090000000001</v>
      </c>
    </row>
    <row r="72" spans="2:6" s="61" customFormat="1" ht="15" customHeight="1" x14ac:dyDescent="0.3">
      <c r="B72" s="647">
        <v>5055</v>
      </c>
      <c r="C72" s="648" t="s">
        <v>1339</v>
      </c>
      <c r="D72" s="648" t="s">
        <v>1314</v>
      </c>
      <c r="E72" s="651">
        <v>287</v>
      </c>
      <c r="F72" s="665">
        <v>5.0577030000000001</v>
      </c>
    </row>
    <row r="73" spans="2:6" s="61" customFormat="1" ht="15" customHeight="1" x14ac:dyDescent="0.3">
      <c r="B73" s="647">
        <v>5107</v>
      </c>
      <c r="C73" s="648" t="s">
        <v>1340</v>
      </c>
      <c r="D73" s="648" t="s">
        <v>1245</v>
      </c>
      <c r="E73" s="651">
        <v>1749</v>
      </c>
      <c r="F73" s="665">
        <v>4.9502790000000001</v>
      </c>
    </row>
    <row r="74" spans="2:6" s="61" customFormat="1" ht="15" customHeight="1" x14ac:dyDescent="0.3">
      <c r="B74" s="647">
        <v>5015</v>
      </c>
      <c r="C74" s="648" t="s">
        <v>1341</v>
      </c>
      <c r="D74" s="648" t="s">
        <v>1237</v>
      </c>
      <c r="E74" s="651">
        <v>98</v>
      </c>
      <c r="F74" s="665">
        <v>2.8540860000000001</v>
      </c>
    </row>
    <row r="75" spans="2:6" s="61" customFormat="1" ht="15" customHeight="1" x14ac:dyDescent="0.3">
      <c r="B75" s="647">
        <v>5056</v>
      </c>
      <c r="C75" s="648" t="s">
        <v>1342</v>
      </c>
      <c r="D75" s="648" t="s">
        <v>1191</v>
      </c>
      <c r="E75" s="651">
        <v>83</v>
      </c>
      <c r="F75" s="665">
        <v>2.2582680000000002</v>
      </c>
    </row>
    <row r="76" spans="2:6" s="61" customFormat="1" ht="15" customHeight="1" x14ac:dyDescent="0.3">
      <c r="B76" s="647">
        <v>5059</v>
      </c>
      <c r="C76" s="648" t="s">
        <v>1343</v>
      </c>
      <c r="D76" s="648" t="s">
        <v>1201</v>
      </c>
      <c r="E76" s="651">
        <v>87</v>
      </c>
      <c r="F76" s="665">
        <v>1.945991</v>
      </c>
    </row>
    <row r="77" spans="2:6" s="61" customFormat="1" ht="15" customHeight="1" x14ac:dyDescent="0.3">
      <c r="B77" s="647">
        <v>5051</v>
      </c>
      <c r="C77" s="648" t="s">
        <v>1344</v>
      </c>
      <c r="D77" s="648" t="s">
        <v>1191</v>
      </c>
      <c r="E77" s="239">
        <v>11</v>
      </c>
      <c r="F77" s="279">
        <v>0.13116800000000001</v>
      </c>
    </row>
    <row r="78" spans="2:6" s="61" customFormat="1" ht="15" customHeight="1" x14ac:dyDescent="0.3">
      <c r="B78" s="753" t="s">
        <v>1345</v>
      </c>
      <c r="C78" s="725"/>
      <c r="D78" s="73"/>
      <c r="E78" s="227">
        <v>3971620</v>
      </c>
      <c r="F78" s="227">
        <v>59124.976933999991</v>
      </c>
    </row>
    <row r="79" spans="2:6" s="61" customFormat="1" ht="5.0999999999999996" customHeight="1" x14ac:dyDescent="0.3">
      <c r="B79" s="657"/>
      <c r="C79" s="658"/>
      <c r="D79" s="658"/>
      <c r="E79" s="659"/>
      <c r="F79" s="659"/>
    </row>
    <row r="80" spans="2:6" s="59" customFormat="1" ht="12" customHeight="1" x14ac:dyDescent="0.25">
      <c r="B80" s="723"/>
      <c r="C80" s="728"/>
      <c r="D80" s="728"/>
      <c r="E80" s="728"/>
      <c r="F80" s="728"/>
    </row>
    <row r="81" spans="2:2" ht="13.8" customHeight="1" x14ac:dyDescent="0.25"/>
    <row r="82" spans="2:2" ht="14.55" customHeight="1" x14ac:dyDescent="0.25">
      <c r="B82" s="663"/>
    </row>
    <row r="83" spans="2:2" ht="13.8" customHeight="1" x14ac:dyDescent="0.25"/>
    <row r="84" spans="2:2" ht="13.8" customHeight="1" x14ac:dyDescent="0.25"/>
    <row r="85" spans="2:2" ht="13.8" customHeight="1" x14ac:dyDescent="0.25"/>
    <row r="86" spans="2:2" ht="13.8" customHeight="1" x14ac:dyDescent="0.25"/>
    <row r="87" spans="2:2" ht="13.8" customHeight="1" x14ac:dyDescent="0.25"/>
    <row r="88" spans="2:2" ht="13.8" customHeight="1" x14ac:dyDescent="0.25"/>
    <row r="89" spans="2:2" ht="13.8" customHeight="1" x14ac:dyDescent="0.25"/>
    <row r="90" spans="2:2" ht="13.8" customHeight="1" x14ac:dyDescent="0.25"/>
    <row r="91" spans="2:2" ht="13.8" customHeight="1" x14ac:dyDescent="0.25"/>
    <row r="92" spans="2:2" ht="13.8" customHeight="1" x14ac:dyDescent="0.25"/>
    <row r="93" spans="2:2" ht="13.8" customHeight="1" x14ac:dyDescent="0.25"/>
    <row r="94" spans="2:2" ht="13.8" customHeight="1" x14ac:dyDescent="0.25"/>
    <row r="95" spans="2:2" ht="13.8" customHeight="1" x14ac:dyDescent="0.25"/>
    <row r="96" spans="2:2" ht="13.8" customHeight="1" x14ac:dyDescent="0.25"/>
    <row r="97" ht="13.8" customHeight="1" x14ac:dyDescent="0.25"/>
    <row r="98" ht="13.8" customHeight="1" x14ac:dyDescent="0.25"/>
    <row r="99" ht="13.8" customHeight="1" x14ac:dyDescent="0.25"/>
    <row r="100" ht="13.8" customHeight="1" x14ac:dyDescent="0.25"/>
    <row r="101" ht="13.8" customHeight="1" x14ac:dyDescent="0.25"/>
    <row r="102" ht="13.8" customHeight="1" x14ac:dyDescent="0.25"/>
    <row r="103" ht="13.8" customHeight="1" x14ac:dyDescent="0.25"/>
    <row r="104" ht="13.8" customHeight="1" x14ac:dyDescent="0.25"/>
    <row r="105" ht="13.8" customHeight="1" x14ac:dyDescent="0.25"/>
    <row r="106" ht="13.8" customHeight="1" x14ac:dyDescent="0.25"/>
    <row r="107" ht="13.8" customHeight="1" x14ac:dyDescent="0.25"/>
    <row r="108" ht="13.8" customHeight="1" x14ac:dyDescent="0.25"/>
    <row r="109" ht="13.8" customHeight="1" x14ac:dyDescent="0.25"/>
    <row r="110" ht="13.8" customHeight="1" x14ac:dyDescent="0.25"/>
    <row r="111" ht="13.8" customHeight="1" x14ac:dyDescent="0.25"/>
    <row r="112" ht="13.8" customHeight="1" x14ac:dyDescent="0.25"/>
    <row r="113" ht="13.8" customHeight="1" x14ac:dyDescent="0.25"/>
    <row r="114" ht="13.8" customHeight="1" x14ac:dyDescent="0.25"/>
    <row r="115" ht="13.8" customHeight="1" x14ac:dyDescent="0.25"/>
    <row r="116" ht="13.8" customHeight="1" x14ac:dyDescent="0.25"/>
    <row r="117" ht="13.8" customHeight="1" x14ac:dyDescent="0.25"/>
    <row r="118" ht="13.8" customHeight="1" x14ac:dyDescent="0.25"/>
    <row r="119" ht="13.8" customHeight="1" x14ac:dyDescent="0.25"/>
    <row r="120" ht="13.8" customHeight="1" x14ac:dyDescent="0.25"/>
    <row r="121" ht="13.8" customHeight="1" x14ac:dyDescent="0.25"/>
    <row r="122" ht="13.8" customHeight="1" x14ac:dyDescent="0.25"/>
    <row r="123" ht="13.8" customHeight="1" x14ac:dyDescent="0.25"/>
    <row r="124" ht="13.8" customHeight="1" x14ac:dyDescent="0.25"/>
    <row r="125" ht="13.8" customHeight="1" x14ac:dyDescent="0.25"/>
    <row r="126" ht="13.8" customHeight="1" x14ac:dyDescent="0.25"/>
    <row r="127" ht="13.8" customHeight="1" x14ac:dyDescent="0.25"/>
    <row r="128" ht="13.8" customHeight="1" x14ac:dyDescent="0.25"/>
    <row r="129" ht="13.8" customHeight="1" x14ac:dyDescent="0.25"/>
    <row r="130" ht="13.8" customHeight="1" x14ac:dyDescent="0.25"/>
    <row r="131" ht="13.8" customHeight="1" x14ac:dyDescent="0.25"/>
    <row r="132" ht="13.8" customHeight="1" x14ac:dyDescent="0.25"/>
    <row r="133" ht="13.8" customHeight="1" x14ac:dyDescent="0.25"/>
    <row r="134" ht="13.8" customHeight="1" x14ac:dyDescent="0.25"/>
    <row r="135" ht="13.8" customHeight="1" x14ac:dyDescent="0.25"/>
    <row r="136" ht="13.8" customHeight="1" x14ac:dyDescent="0.25"/>
    <row r="137" ht="13.8" customHeight="1" x14ac:dyDescent="0.25"/>
    <row r="138" ht="13.8" customHeight="1" x14ac:dyDescent="0.25"/>
    <row r="139" ht="13.8" customHeight="1" x14ac:dyDescent="0.25"/>
    <row r="140" ht="13.8" customHeight="1" x14ac:dyDescent="0.25"/>
    <row r="141" ht="13.8" customHeight="1" x14ac:dyDescent="0.25"/>
    <row r="142" ht="13.8" customHeight="1" x14ac:dyDescent="0.25"/>
    <row r="143" ht="13.8" customHeight="1" x14ac:dyDescent="0.25"/>
    <row r="144" ht="13.8" customHeight="1" x14ac:dyDescent="0.25"/>
    <row r="145" spans="1:9" ht="13.8" customHeight="1" x14ac:dyDescent="0.25"/>
    <row r="146" spans="1:9" ht="13.8" customHeight="1" x14ac:dyDescent="0.25"/>
    <row r="147" spans="1:9" ht="13.8" customHeight="1" x14ac:dyDescent="0.25"/>
    <row r="148" spans="1:9" ht="13.8" customHeight="1" x14ac:dyDescent="0.25"/>
    <row r="149" spans="1:9" ht="13.8" customHeight="1" x14ac:dyDescent="0.25"/>
    <row r="150" spans="1:9" ht="13.8" customHeight="1" x14ac:dyDescent="0.25"/>
    <row r="151" spans="1:9" ht="13.8" customHeight="1" x14ac:dyDescent="0.25"/>
    <row r="152" spans="1:9" ht="13.8" customHeight="1" x14ac:dyDescent="0.25"/>
    <row r="153" spans="1:9" ht="13.8" customHeight="1" x14ac:dyDescent="0.25"/>
    <row r="154" spans="1:9" ht="13.8" customHeight="1" x14ac:dyDescent="0.25"/>
    <row r="155" spans="1:9" s="118" customFormat="1" ht="13.8" customHeight="1" x14ac:dyDescent="0.25">
      <c r="A155" s="11"/>
      <c r="B155" s="720"/>
      <c r="C155" s="747"/>
      <c r="D155" s="747"/>
      <c r="E155" s="747"/>
      <c r="G155" s="11"/>
      <c r="H155" s="11"/>
      <c r="I155" s="11"/>
    </row>
    <row r="156" spans="1:9" ht="13.8" customHeight="1" x14ac:dyDescent="0.25"/>
  </sheetData>
  <mergeCells count="11">
    <mergeCell ref="B80:F80"/>
    <mergeCell ref="C5:C6"/>
    <mergeCell ref="F5:F6"/>
    <mergeCell ref="B5:B6"/>
    <mergeCell ref="B155:E155"/>
    <mergeCell ref="D5:D6"/>
    <mergeCell ref="B4:F4"/>
    <mergeCell ref="E5:E6"/>
    <mergeCell ref="B78:C78"/>
    <mergeCell ref="B2:F2"/>
    <mergeCell ref="B3:F3"/>
  </mergeCells>
  <hyperlinks>
    <hyperlink ref="B1" location="Indice!A1" display="Ritorna all'indice" xr:uid="{00000000-0004-0000-8C00-000000000000}"/>
  </hyperlink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tabColor rgb="FFFFC000"/>
  </sheetPr>
  <dimension ref="B1:I45"/>
  <sheetViews>
    <sheetView showGridLines="0" zoomScaleNormal="100" workbookViewId="0">
      <selection activeCell="B1" sqref="B1"/>
    </sheetView>
  </sheetViews>
  <sheetFormatPr defaultColWidth="9.21875" defaultRowHeight="13.8" x14ac:dyDescent="0.25"/>
  <cols>
    <col min="1" max="1" width="5.5546875" style="11" customWidth="1"/>
    <col min="2" max="2" width="9" style="71" customWidth="1"/>
    <col min="3" max="3" width="64.21875" style="689" customWidth="1"/>
    <col min="4" max="4" width="10.77734375" style="41" customWidth="1"/>
    <col min="5" max="7" width="9.77734375" style="690" customWidth="1"/>
    <col min="8" max="9" width="13.5546875" style="690" customWidth="1"/>
    <col min="10" max="10" width="9.21875" style="11" customWidth="1"/>
    <col min="11" max="16384" width="9.21875" style="11"/>
  </cols>
  <sheetData>
    <row r="1" spans="2:9" s="1" customFormat="1" ht="15" customHeight="1" x14ac:dyDescent="0.25">
      <c r="B1" s="699" t="s">
        <v>0</v>
      </c>
    </row>
    <row r="2" spans="2:9" s="1" customFormat="1" ht="15" customHeight="1" x14ac:dyDescent="0.25">
      <c r="B2" s="736" t="s">
        <v>1</v>
      </c>
      <c r="C2" s="722"/>
      <c r="D2" s="722"/>
      <c r="E2" s="722"/>
      <c r="F2" s="722"/>
      <c r="G2" s="722"/>
      <c r="H2" s="722"/>
      <c r="I2" s="722"/>
    </row>
    <row r="3" spans="2:9" s="1" customFormat="1" ht="15" customHeight="1" x14ac:dyDescent="0.25">
      <c r="B3" s="726" t="s">
        <v>2</v>
      </c>
      <c r="C3" s="722"/>
      <c r="D3" s="722"/>
      <c r="E3" s="722"/>
    </row>
    <row r="4" spans="2:9" s="57" customFormat="1" ht="15" customHeight="1" x14ac:dyDescent="0.3">
      <c r="B4" s="234" t="s">
        <v>3</v>
      </c>
      <c r="C4" s="6"/>
      <c r="D4" s="6"/>
      <c r="E4" s="6"/>
    </row>
    <row r="5" spans="2:9" s="61" customFormat="1" ht="65.25" customHeight="1" x14ac:dyDescent="0.3">
      <c r="B5" s="666" t="s">
        <v>4</v>
      </c>
      <c r="C5" s="666" t="s">
        <v>5</v>
      </c>
      <c r="D5" s="667" t="s">
        <v>6</v>
      </c>
      <c r="E5" s="667" t="s">
        <v>7</v>
      </c>
      <c r="F5" s="667" t="s">
        <v>8</v>
      </c>
      <c r="G5" s="667" t="s">
        <v>9</v>
      </c>
      <c r="H5" s="667" t="s">
        <v>10</v>
      </c>
      <c r="I5" s="667" t="s">
        <v>11</v>
      </c>
    </row>
    <row r="6" spans="2:9" s="61" customFormat="1" ht="15" customHeight="1" x14ac:dyDescent="0.3">
      <c r="B6" s="60">
        <v>1417</v>
      </c>
      <c r="C6" s="60" t="s">
        <v>12</v>
      </c>
      <c r="D6" s="18" t="s">
        <v>13</v>
      </c>
      <c r="E6" s="668">
        <v>91872</v>
      </c>
      <c r="F6" s="668">
        <v>12527</v>
      </c>
      <c r="G6" s="669">
        <v>5630.3944270000002</v>
      </c>
      <c r="H6" s="669">
        <v>10422.760624</v>
      </c>
      <c r="I6" s="669">
        <v>16053.155051</v>
      </c>
    </row>
    <row r="7" spans="2:9" s="61" customFormat="1" ht="15" customHeight="1" x14ac:dyDescent="0.3">
      <c r="B7" s="670">
        <v>1222</v>
      </c>
      <c r="C7" s="670" t="s">
        <v>14</v>
      </c>
      <c r="D7" s="671" t="s">
        <v>15</v>
      </c>
      <c r="E7" s="672">
        <v>130871</v>
      </c>
      <c r="F7" s="672">
        <v>1028</v>
      </c>
      <c r="G7" s="673">
        <v>8618.0550629999998</v>
      </c>
      <c r="H7" s="673">
        <v>1032.4405919999999</v>
      </c>
      <c r="I7" s="673">
        <v>9650.4956549999988</v>
      </c>
    </row>
    <row r="8" spans="2:9" s="61" customFormat="1" ht="30" customHeight="1" x14ac:dyDescent="0.3">
      <c r="B8" s="670">
        <v>1460</v>
      </c>
      <c r="C8" s="670" t="s">
        <v>16</v>
      </c>
      <c r="D8" s="671" t="s">
        <v>13</v>
      </c>
      <c r="E8" s="672">
        <v>47522</v>
      </c>
      <c r="F8" s="672">
        <v>5444</v>
      </c>
      <c r="G8" s="673">
        <v>4894.7298149999997</v>
      </c>
      <c r="H8" s="673">
        <v>0</v>
      </c>
      <c r="I8" s="673">
        <v>4894.7298149999997</v>
      </c>
    </row>
    <row r="9" spans="2:9" s="61" customFormat="1" ht="30" customHeight="1" x14ac:dyDescent="0.3">
      <c r="B9" s="670">
        <v>1101</v>
      </c>
      <c r="C9" s="670" t="s">
        <v>17</v>
      </c>
      <c r="D9" s="671" t="s">
        <v>15</v>
      </c>
      <c r="E9" s="672">
        <v>40689</v>
      </c>
      <c r="F9" s="672">
        <v>9450</v>
      </c>
      <c r="G9" s="673">
        <v>4222.689617</v>
      </c>
      <c r="H9" s="673">
        <v>0</v>
      </c>
      <c r="I9" s="673">
        <v>4222.689617</v>
      </c>
    </row>
    <row r="10" spans="2:9" s="61" customFormat="1" ht="15" customHeight="1" x14ac:dyDescent="0.3">
      <c r="B10" s="670">
        <v>1241</v>
      </c>
      <c r="C10" s="670" t="s">
        <v>18</v>
      </c>
      <c r="D10" s="671" t="s">
        <v>13</v>
      </c>
      <c r="E10" s="672">
        <v>34434</v>
      </c>
      <c r="F10" s="672">
        <v>830</v>
      </c>
      <c r="G10" s="673">
        <v>1180.766271</v>
      </c>
      <c r="H10" s="673">
        <v>2381.351893</v>
      </c>
      <c r="I10" s="673">
        <v>3562.118164</v>
      </c>
    </row>
    <row r="11" spans="2:9" s="61" customFormat="1" ht="30" customHeight="1" x14ac:dyDescent="0.3">
      <c r="B11" s="670">
        <v>1386</v>
      </c>
      <c r="C11" s="670" t="s">
        <v>19</v>
      </c>
      <c r="D11" s="671" t="s">
        <v>13</v>
      </c>
      <c r="E11" s="672">
        <v>35781</v>
      </c>
      <c r="F11" s="672">
        <v>326</v>
      </c>
      <c r="G11" s="673">
        <v>3239.1915479999998</v>
      </c>
      <c r="H11" s="673">
        <v>5.8692780000000004</v>
      </c>
      <c r="I11" s="673">
        <v>3245.0608259999999</v>
      </c>
    </row>
    <row r="12" spans="2:9" s="61" customFormat="1" ht="15" customHeight="1" x14ac:dyDescent="0.3">
      <c r="B12" s="670">
        <v>1059</v>
      </c>
      <c r="C12" s="670" t="s">
        <v>20</v>
      </c>
      <c r="D12" s="671" t="s">
        <v>13</v>
      </c>
      <c r="E12" s="672">
        <v>29434</v>
      </c>
      <c r="F12" s="672">
        <v>490</v>
      </c>
      <c r="G12" s="673">
        <v>384.60958299999999</v>
      </c>
      <c r="H12" s="673">
        <v>2153.7454130000001</v>
      </c>
      <c r="I12" s="673">
        <v>2538.354996</v>
      </c>
    </row>
    <row r="13" spans="2:9" s="61" customFormat="1" ht="15" customHeight="1" x14ac:dyDescent="0.3">
      <c r="B13" s="670">
        <v>1643</v>
      </c>
      <c r="C13" s="670" t="s">
        <v>21</v>
      </c>
      <c r="D13" s="671" t="s">
        <v>15</v>
      </c>
      <c r="E13" s="672">
        <v>19477</v>
      </c>
      <c r="F13" s="672">
        <v>1172</v>
      </c>
      <c r="G13" s="673">
        <v>1915.443696</v>
      </c>
      <c r="H13" s="673">
        <v>7.8422720000000004</v>
      </c>
      <c r="I13" s="673">
        <v>1923.2859679999999</v>
      </c>
    </row>
    <row r="14" spans="2:9" s="61" customFormat="1" ht="15" customHeight="1" x14ac:dyDescent="0.3">
      <c r="B14" s="670">
        <v>1109</v>
      </c>
      <c r="C14" s="670" t="s">
        <v>22</v>
      </c>
      <c r="D14" s="671" t="s">
        <v>13</v>
      </c>
      <c r="E14" s="672">
        <v>23547</v>
      </c>
      <c r="F14" s="672">
        <v>461</v>
      </c>
      <c r="G14" s="673">
        <v>13.750152</v>
      </c>
      <c r="H14" s="673">
        <v>1645.4171650000001</v>
      </c>
      <c r="I14" s="673">
        <v>1659.1673169999999</v>
      </c>
    </row>
    <row r="15" spans="2:9" s="61" customFormat="1" ht="15" customHeight="1" x14ac:dyDescent="0.3">
      <c r="B15" s="670">
        <v>1365</v>
      </c>
      <c r="C15" s="670" t="s">
        <v>23</v>
      </c>
      <c r="D15" s="671" t="s">
        <v>13</v>
      </c>
      <c r="E15" s="672">
        <v>16551</v>
      </c>
      <c r="F15" s="672">
        <v>7</v>
      </c>
      <c r="G15" s="673">
        <v>1649.5309810000001</v>
      </c>
      <c r="H15" s="673">
        <v>7.773237</v>
      </c>
      <c r="I15" s="673">
        <v>1657.304218</v>
      </c>
    </row>
    <row r="16" spans="2:9" s="61" customFormat="1" ht="15" customHeight="1" x14ac:dyDescent="0.3">
      <c r="B16" s="670">
        <v>1084</v>
      </c>
      <c r="C16" s="670" t="s">
        <v>24</v>
      </c>
      <c r="D16" s="671" t="s">
        <v>25</v>
      </c>
      <c r="E16" s="672">
        <v>16428</v>
      </c>
      <c r="F16" s="672">
        <v>11585</v>
      </c>
      <c r="G16" s="673">
        <v>1481.625444</v>
      </c>
      <c r="H16" s="673">
        <v>0</v>
      </c>
      <c r="I16" s="673">
        <v>1481.625444</v>
      </c>
    </row>
    <row r="17" spans="2:9" s="61" customFormat="1" ht="15" customHeight="1" x14ac:dyDescent="0.3">
      <c r="B17" s="670">
        <v>1143</v>
      </c>
      <c r="C17" s="670" t="s">
        <v>26</v>
      </c>
      <c r="D17" s="671" t="s">
        <v>15</v>
      </c>
      <c r="E17" s="672">
        <v>14867</v>
      </c>
      <c r="F17" s="672">
        <v>1147</v>
      </c>
      <c r="G17" s="673">
        <v>1332.4016999999999</v>
      </c>
      <c r="H17" s="673">
        <v>124.84273899999999</v>
      </c>
      <c r="I17" s="673">
        <v>1457.2444390000001</v>
      </c>
    </row>
    <row r="18" spans="2:9" s="61" customFormat="1" ht="15" customHeight="1" x14ac:dyDescent="0.3">
      <c r="B18" s="670">
        <v>1185</v>
      </c>
      <c r="C18" s="670" t="s">
        <v>27</v>
      </c>
      <c r="D18" s="671" t="s">
        <v>15</v>
      </c>
      <c r="E18" s="672">
        <v>4164</v>
      </c>
      <c r="F18" s="672">
        <v>2503</v>
      </c>
      <c r="G18" s="673">
        <v>1359.4934249999999</v>
      </c>
      <c r="H18" s="673">
        <v>0</v>
      </c>
      <c r="I18" s="673">
        <v>1359.4934249999999</v>
      </c>
    </row>
    <row r="19" spans="2:9" s="61" customFormat="1" ht="15" customHeight="1" x14ac:dyDescent="0.3">
      <c r="B19" s="670">
        <v>1645</v>
      </c>
      <c r="C19" s="670" t="s">
        <v>28</v>
      </c>
      <c r="D19" s="671" t="s">
        <v>13</v>
      </c>
      <c r="E19" s="672">
        <v>15749</v>
      </c>
      <c r="F19" s="672">
        <v>11</v>
      </c>
      <c r="G19" s="673">
        <v>813.55793300000005</v>
      </c>
      <c r="H19" s="673">
        <v>400.815788</v>
      </c>
      <c r="I19" s="673">
        <v>1214.3737209999999</v>
      </c>
    </row>
    <row r="20" spans="2:9" s="61" customFormat="1" ht="30" customHeight="1" x14ac:dyDescent="0.3">
      <c r="B20" s="670">
        <v>1137</v>
      </c>
      <c r="C20" s="670" t="s">
        <v>29</v>
      </c>
      <c r="D20" s="671" t="s">
        <v>13</v>
      </c>
      <c r="E20" s="672">
        <v>9355</v>
      </c>
      <c r="F20" s="672">
        <v>423</v>
      </c>
      <c r="G20" s="673">
        <v>2.5633110000000001</v>
      </c>
      <c r="H20" s="673">
        <v>1119.9933450000001</v>
      </c>
      <c r="I20" s="673">
        <v>1122.556656</v>
      </c>
    </row>
    <row r="21" spans="2:9" s="61" customFormat="1" ht="15" customHeight="1" x14ac:dyDescent="0.3">
      <c r="B21" s="670">
        <v>1223</v>
      </c>
      <c r="C21" s="670" t="s">
        <v>30</v>
      </c>
      <c r="D21" s="671" t="s">
        <v>13</v>
      </c>
      <c r="E21" s="672">
        <v>7202</v>
      </c>
      <c r="F21" s="672">
        <v>62</v>
      </c>
      <c r="G21" s="673">
        <v>870.50368400000002</v>
      </c>
      <c r="H21" s="673">
        <v>0</v>
      </c>
      <c r="I21" s="673">
        <v>870.50368400000002</v>
      </c>
    </row>
    <row r="22" spans="2:9" s="61" customFormat="1" ht="15" customHeight="1" x14ac:dyDescent="0.3">
      <c r="B22" s="670">
        <v>1352</v>
      </c>
      <c r="C22" s="670" t="s">
        <v>31</v>
      </c>
      <c r="D22" s="671" t="s">
        <v>13</v>
      </c>
      <c r="E22" s="672">
        <v>10276</v>
      </c>
      <c r="F22" s="672">
        <v>139</v>
      </c>
      <c r="G22" s="673">
        <v>782.85191399999997</v>
      </c>
      <c r="H22" s="673">
        <v>0</v>
      </c>
      <c r="I22" s="673">
        <v>782.85191399999997</v>
      </c>
    </row>
    <row r="23" spans="2:9" s="61" customFormat="1" ht="15" customHeight="1" x14ac:dyDescent="0.3">
      <c r="B23" s="670">
        <v>1117</v>
      </c>
      <c r="C23" s="670" t="s">
        <v>32</v>
      </c>
      <c r="D23" s="671" t="s">
        <v>13</v>
      </c>
      <c r="E23" s="672">
        <v>6522</v>
      </c>
      <c r="F23" s="672">
        <v>268</v>
      </c>
      <c r="G23" s="673">
        <v>50.037692</v>
      </c>
      <c r="H23" s="673">
        <v>684.35418300000003</v>
      </c>
      <c r="I23" s="673">
        <v>734.39187500000003</v>
      </c>
    </row>
    <row r="24" spans="2:9" s="61" customFormat="1" ht="30" customHeight="1" x14ac:dyDescent="0.3">
      <c r="B24" s="670">
        <v>1366</v>
      </c>
      <c r="C24" s="670" t="s">
        <v>33</v>
      </c>
      <c r="D24" s="671" t="s">
        <v>13</v>
      </c>
      <c r="E24" s="672">
        <v>6230</v>
      </c>
      <c r="F24" s="672">
        <v>223</v>
      </c>
      <c r="G24" s="673">
        <v>0.43998300000000001</v>
      </c>
      <c r="H24" s="673">
        <v>618.02272900000003</v>
      </c>
      <c r="I24" s="673">
        <v>618.46271200000001</v>
      </c>
    </row>
    <row r="25" spans="2:9" s="61" customFormat="1" ht="30" customHeight="1" x14ac:dyDescent="0.3">
      <c r="B25" s="670">
        <v>1320</v>
      </c>
      <c r="C25" s="670" t="s">
        <v>34</v>
      </c>
      <c r="D25" s="671" t="s">
        <v>13</v>
      </c>
      <c r="E25" s="672">
        <v>7008</v>
      </c>
      <c r="F25" s="672">
        <v>27</v>
      </c>
      <c r="G25" s="673">
        <v>422.99870099999998</v>
      </c>
      <c r="H25" s="673">
        <v>174.85443000000001</v>
      </c>
      <c r="I25" s="673">
        <v>597.85313099999996</v>
      </c>
    </row>
    <row r="26" spans="2:9" s="61" customFormat="1" ht="15" customHeight="1" x14ac:dyDescent="0.3">
      <c r="B26" s="670">
        <v>1056</v>
      </c>
      <c r="C26" s="670" t="s">
        <v>35</v>
      </c>
      <c r="D26" s="671" t="s">
        <v>13</v>
      </c>
      <c r="E26" s="672">
        <v>3904</v>
      </c>
      <c r="F26" s="672">
        <v>154</v>
      </c>
      <c r="G26" s="673">
        <v>254.42655999999999</v>
      </c>
      <c r="H26" s="673">
        <v>313.25814800000001</v>
      </c>
      <c r="I26" s="673">
        <v>567.684708</v>
      </c>
    </row>
    <row r="27" spans="2:9" s="61" customFormat="1" ht="30" customHeight="1" x14ac:dyDescent="0.3">
      <c r="B27" s="670">
        <v>1127</v>
      </c>
      <c r="C27" s="670" t="s">
        <v>36</v>
      </c>
      <c r="D27" s="671" t="s">
        <v>15</v>
      </c>
      <c r="E27" s="672">
        <v>2428</v>
      </c>
      <c r="F27" s="672">
        <v>2077</v>
      </c>
      <c r="G27" s="673">
        <v>558.37689499999999</v>
      </c>
      <c r="H27" s="673">
        <v>1.0583320000000001</v>
      </c>
      <c r="I27" s="673">
        <v>559.43522699999994</v>
      </c>
    </row>
    <row r="28" spans="2:9" s="61" customFormat="1" ht="15" customHeight="1" x14ac:dyDescent="0.3">
      <c r="B28" s="670">
        <v>1017</v>
      </c>
      <c r="C28" s="670" t="s">
        <v>37</v>
      </c>
      <c r="D28" s="671" t="s">
        <v>13</v>
      </c>
      <c r="E28" s="672">
        <v>8590</v>
      </c>
      <c r="F28" s="672">
        <v>589</v>
      </c>
      <c r="G28" s="673">
        <v>0</v>
      </c>
      <c r="H28" s="673">
        <v>533.89501399999995</v>
      </c>
      <c r="I28" s="673">
        <v>533.89501399999995</v>
      </c>
    </row>
    <row r="29" spans="2:9" s="61" customFormat="1" ht="15" customHeight="1" x14ac:dyDescent="0.3">
      <c r="B29" s="670">
        <v>1292</v>
      </c>
      <c r="C29" s="670" t="s">
        <v>38</v>
      </c>
      <c r="D29" s="671" t="s">
        <v>13</v>
      </c>
      <c r="E29" s="672">
        <v>6930</v>
      </c>
      <c r="F29" s="672">
        <v>153</v>
      </c>
      <c r="G29" s="673">
        <v>1.0068000000000001E-2</v>
      </c>
      <c r="H29" s="673">
        <v>520.273687</v>
      </c>
      <c r="I29" s="673">
        <v>520.28375500000004</v>
      </c>
    </row>
    <row r="30" spans="2:9" s="61" customFormat="1" ht="30" customHeight="1" x14ac:dyDescent="0.3">
      <c r="B30" s="670">
        <v>1373</v>
      </c>
      <c r="C30" s="670" t="s">
        <v>39</v>
      </c>
      <c r="D30" s="671" t="s">
        <v>13</v>
      </c>
      <c r="E30" s="672">
        <v>4761</v>
      </c>
      <c r="F30" s="672">
        <v>27</v>
      </c>
      <c r="G30" s="673">
        <v>1.2068669999999999</v>
      </c>
      <c r="H30" s="673">
        <v>410.16086799999999</v>
      </c>
      <c r="I30" s="673">
        <v>411.36773499999998</v>
      </c>
    </row>
    <row r="31" spans="2:9" s="61" customFormat="1" ht="40.049999999999997" customHeight="1" x14ac:dyDescent="0.3">
      <c r="B31" s="670">
        <v>1309</v>
      </c>
      <c r="C31" s="670" t="s">
        <v>40</v>
      </c>
      <c r="D31" s="671" t="s">
        <v>13</v>
      </c>
      <c r="E31" s="672">
        <v>7529</v>
      </c>
      <c r="F31" s="672">
        <v>15</v>
      </c>
      <c r="G31" s="673">
        <v>351.75271700000002</v>
      </c>
      <c r="H31" s="673">
        <v>12.772086</v>
      </c>
      <c r="I31" s="673">
        <v>364.52480300000002</v>
      </c>
    </row>
    <row r="32" spans="2:9" s="61" customFormat="1" ht="15" customHeight="1" x14ac:dyDescent="0.3">
      <c r="B32" s="670">
        <v>1126</v>
      </c>
      <c r="C32" s="670" t="s">
        <v>41</v>
      </c>
      <c r="D32" s="671" t="s">
        <v>13</v>
      </c>
      <c r="E32" s="672">
        <v>4804</v>
      </c>
      <c r="F32" s="672">
        <v>13</v>
      </c>
      <c r="G32" s="673">
        <v>0</v>
      </c>
      <c r="H32" s="673">
        <v>298.40065600000003</v>
      </c>
      <c r="I32" s="673">
        <v>298.40065600000003</v>
      </c>
    </row>
    <row r="33" spans="2:9" s="61" customFormat="1" ht="15" customHeight="1" x14ac:dyDescent="0.3">
      <c r="B33" s="670">
        <v>1092</v>
      </c>
      <c r="C33" s="670" t="s">
        <v>42</v>
      </c>
      <c r="D33" s="671" t="s">
        <v>13</v>
      </c>
      <c r="E33" s="672">
        <v>7119</v>
      </c>
      <c r="F33" s="672">
        <v>9</v>
      </c>
      <c r="G33" s="673">
        <v>0</v>
      </c>
      <c r="H33" s="673">
        <v>286.49804499999999</v>
      </c>
      <c r="I33" s="673">
        <v>286.49804499999999</v>
      </c>
    </row>
    <row r="34" spans="2:9" s="61" customFormat="1" ht="15" customHeight="1" x14ac:dyDescent="0.3">
      <c r="B34" s="670">
        <v>1165</v>
      </c>
      <c r="C34" s="670" t="s">
        <v>43</v>
      </c>
      <c r="D34" s="671" t="s">
        <v>13</v>
      </c>
      <c r="E34" s="672">
        <v>6843</v>
      </c>
      <c r="F34" s="672">
        <v>30</v>
      </c>
      <c r="G34" s="673">
        <v>9.0441339999999997</v>
      </c>
      <c r="H34" s="673">
        <v>277.23512699999998</v>
      </c>
      <c r="I34" s="673">
        <v>286.27926100000002</v>
      </c>
    </row>
    <row r="35" spans="2:9" s="61" customFormat="1" ht="15" customHeight="1" x14ac:dyDescent="0.3">
      <c r="B35" s="670">
        <v>1164</v>
      </c>
      <c r="C35" s="670" t="s">
        <v>44</v>
      </c>
      <c r="D35" s="671" t="s">
        <v>13</v>
      </c>
      <c r="E35" s="672">
        <v>4425</v>
      </c>
      <c r="F35" s="672">
        <v>14</v>
      </c>
      <c r="G35" s="673">
        <v>164.162801</v>
      </c>
      <c r="H35" s="673">
        <v>0</v>
      </c>
      <c r="I35" s="673">
        <v>164.162801</v>
      </c>
    </row>
    <row r="36" spans="2:9" s="61" customFormat="1" ht="30" customHeight="1" x14ac:dyDescent="0.3">
      <c r="B36" s="674">
        <v>1041</v>
      </c>
      <c r="C36" s="674" t="s">
        <v>45</v>
      </c>
      <c r="D36" s="675" t="s">
        <v>15</v>
      </c>
      <c r="E36" s="676">
        <v>8201</v>
      </c>
      <c r="F36" s="676">
        <v>11590</v>
      </c>
      <c r="G36" s="677">
        <v>59.468570999999997</v>
      </c>
      <c r="H36" s="677">
        <v>0</v>
      </c>
      <c r="I36" s="677">
        <v>59.468570999999997</v>
      </c>
    </row>
    <row r="37" spans="2:9" s="61" customFormat="1" ht="15" customHeight="1" x14ac:dyDescent="0.3">
      <c r="B37" s="678"/>
      <c r="C37" s="679"/>
      <c r="D37" s="537"/>
      <c r="E37" s="680">
        <v>633513</v>
      </c>
      <c r="F37" s="680">
        <v>62794</v>
      </c>
      <c r="G37" s="680">
        <v>40264.083552999997</v>
      </c>
      <c r="H37" s="680">
        <v>23433.635651000001</v>
      </c>
      <c r="I37" s="680">
        <v>63697.719204000008</v>
      </c>
    </row>
    <row r="38" spans="2:9" s="61" customFormat="1" ht="15" customHeight="1" x14ac:dyDescent="0.3">
      <c r="B38" s="681"/>
      <c r="C38" s="682" t="s">
        <v>46</v>
      </c>
      <c r="D38" s="683"/>
      <c r="E38" s="684"/>
      <c r="F38" s="684"/>
      <c r="G38" s="685"/>
      <c r="H38" s="684"/>
      <c r="I38" s="685"/>
    </row>
    <row r="39" spans="2:9" s="61" customFormat="1" ht="15" customHeight="1" x14ac:dyDescent="0.3">
      <c r="B39" s="681"/>
      <c r="C39" s="60" t="s">
        <v>47</v>
      </c>
      <c r="D39" s="683"/>
      <c r="E39" s="668">
        <v>57810</v>
      </c>
      <c r="F39" s="668">
        <v>8536</v>
      </c>
      <c r="G39" s="669">
        <v>2486.6294740000012</v>
      </c>
      <c r="H39" s="669">
        <v>4901.5213079999958</v>
      </c>
      <c r="I39" s="686">
        <v>7388.150781999997</v>
      </c>
    </row>
    <row r="40" spans="2:9" s="61" customFormat="1" ht="15" customHeight="1" x14ac:dyDescent="0.3">
      <c r="B40" s="681"/>
      <c r="C40" s="60" t="s">
        <v>48</v>
      </c>
      <c r="D40" s="683"/>
      <c r="E40" s="668">
        <v>691323</v>
      </c>
      <c r="F40" s="668">
        <v>71330</v>
      </c>
      <c r="G40" s="669">
        <v>42750.713026999998</v>
      </c>
      <c r="H40" s="669">
        <v>28335.156959</v>
      </c>
      <c r="I40" s="686">
        <v>71085.869986000005</v>
      </c>
    </row>
    <row r="41" spans="2:9" s="61" customFormat="1" ht="15" customHeight="1" x14ac:dyDescent="0.3">
      <c r="B41" s="681"/>
      <c r="C41" s="60" t="s">
        <v>49</v>
      </c>
      <c r="D41" s="683"/>
      <c r="E41" s="668">
        <v>3129</v>
      </c>
      <c r="F41" s="668">
        <v>9628</v>
      </c>
      <c r="G41" s="669"/>
      <c r="H41" s="668"/>
      <c r="I41" s="686">
        <v>799.79337699999996</v>
      </c>
    </row>
    <row r="42" spans="2:9" s="61" customFormat="1" ht="15" customHeight="1" x14ac:dyDescent="0.3">
      <c r="B42" s="678"/>
      <c r="C42" s="58" t="s">
        <v>50</v>
      </c>
      <c r="D42" s="687"/>
      <c r="E42" s="680">
        <v>694452</v>
      </c>
      <c r="F42" s="680">
        <v>80958</v>
      </c>
      <c r="G42" s="688"/>
      <c r="H42" s="680"/>
      <c r="I42" s="680">
        <v>71885.663363</v>
      </c>
    </row>
    <row r="43" spans="2:9" ht="5.0999999999999996" customHeight="1" x14ac:dyDescent="0.25"/>
    <row r="44" spans="2:9" ht="30" customHeight="1" x14ac:dyDescent="0.25">
      <c r="B44" s="723" t="s">
        <v>51</v>
      </c>
      <c r="C44" s="840"/>
      <c r="D44" s="720"/>
      <c r="E44" s="841"/>
      <c r="F44" s="841"/>
      <c r="G44" s="841"/>
      <c r="H44" s="841"/>
      <c r="I44" s="841"/>
    </row>
    <row r="45" spans="2:9" ht="13.8" customHeight="1" x14ac:dyDescent="0.25"/>
  </sheetData>
  <mergeCells count="3">
    <mergeCell ref="B2:I2"/>
    <mergeCell ref="B44:I44"/>
    <mergeCell ref="B3:E3"/>
  </mergeCells>
  <hyperlinks>
    <hyperlink ref="B1" location="Indice!A1" display="Ritorna all'indice" xr:uid="{00000000-0004-0000-8D00-000000000000}"/>
  </hyperlink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tabColor rgb="FFFFC000"/>
  </sheetPr>
  <dimension ref="B1:N107"/>
  <sheetViews>
    <sheetView showGridLines="0" zoomScaleNormal="100" workbookViewId="0">
      <selection activeCell="B1" sqref="B1"/>
    </sheetView>
  </sheetViews>
  <sheetFormatPr defaultColWidth="9.21875" defaultRowHeight="13.8" x14ac:dyDescent="0.25"/>
  <cols>
    <col min="1" max="1" width="5.5546875" style="11" customWidth="1"/>
    <col min="2" max="2" width="84.21875" style="11" customWidth="1"/>
    <col min="3" max="6" width="12.5546875" style="118" customWidth="1"/>
    <col min="7" max="7" width="9.21875" style="11" customWidth="1"/>
    <col min="8" max="16384" width="9.21875" style="11"/>
  </cols>
  <sheetData>
    <row r="1" spans="2:14" s="1" customFormat="1" ht="15" customHeight="1" x14ac:dyDescent="0.25">
      <c r="B1" s="699" t="s">
        <v>0</v>
      </c>
    </row>
    <row r="2" spans="2:14" s="1" customFormat="1" ht="15" customHeight="1" x14ac:dyDescent="0.25">
      <c r="B2" s="736" t="s">
        <v>314</v>
      </c>
      <c r="C2" s="722"/>
      <c r="D2" s="722"/>
      <c r="E2" s="722"/>
      <c r="F2" s="722"/>
    </row>
    <row r="3" spans="2:14" s="1" customFormat="1" ht="15" customHeight="1" x14ac:dyDescent="0.25">
      <c r="B3" s="4" t="s">
        <v>315</v>
      </c>
      <c r="C3" s="43"/>
      <c r="D3" s="43"/>
      <c r="E3" s="43"/>
      <c r="F3" s="43"/>
    </row>
    <row r="4" spans="2:14" s="57" customFormat="1" ht="15" customHeight="1" x14ac:dyDescent="0.3">
      <c r="B4" s="5" t="s">
        <v>1438</v>
      </c>
      <c r="C4" s="691"/>
      <c r="D4" s="691"/>
      <c r="E4" s="691"/>
      <c r="F4" s="692"/>
    </row>
    <row r="5" spans="2:14" s="61" customFormat="1" ht="20.100000000000001" customHeight="1" x14ac:dyDescent="0.3">
      <c r="B5" s="753" t="s">
        <v>1346</v>
      </c>
      <c r="C5" s="724" t="s">
        <v>319</v>
      </c>
      <c r="D5" s="724" t="s">
        <v>1048</v>
      </c>
      <c r="E5" s="724" t="s">
        <v>1437</v>
      </c>
      <c r="F5" s="724" t="s">
        <v>1347</v>
      </c>
    </row>
    <row r="6" spans="2:14" s="61" customFormat="1" ht="30" customHeight="1" x14ac:dyDescent="0.3">
      <c r="B6" s="717"/>
      <c r="C6" s="717"/>
      <c r="D6" s="717"/>
      <c r="E6" s="717"/>
      <c r="F6" s="717"/>
    </row>
    <row r="7" spans="2:14" s="61" customFormat="1" ht="15" customHeight="1" x14ac:dyDescent="0.3">
      <c r="B7" s="16" t="s">
        <v>1348</v>
      </c>
      <c r="C7" s="203">
        <v>365318</v>
      </c>
      <c r="D7" s="203">
        <v>174626</v>
      </c>
      <c r="E7" s="247">
        <v>31143.495578999999</v>
      </c>
      <c r="F7" s="280" t="s">
        <v>1349</v>
      </c>
      <c r="J7" s="693"/>
      <c r="L7" s="694"/>
      <c r="N7" s="693"/>
    </row>
    <row r="8" spans="2:14" s="61" customFormat="1" ht="15" customHeight="1" x14ac:dyDescent="0.3">
      <c r="B8" s="648" t="s">
        <v>1350</v>
      </c>
      <c r="C8" s="695">
        <v>228641</v>
      </c>
      <c r="D8" s="695">
        <v>36258</v>
      </c>
      <c r="E8" s="715">
        <v>26235.070134000001</v>
      </c>
      <c r="F8" s="650" t="s">
        <v>1349</v>
      </c>
      <c r="J8" s="693"/>
      <c r="L8" s="694"/>
      <c r="N8" s="693"/>
    </row>
    <row r="9" spans="2:14" s="61" customFormat="1" ht="15" customHeight="1" x14ac:dyDescent="0.3">
      <c r="B9" s="648" t="s">
        <v>1351</v>
      </c>
      <c r="C9" s="695">
        <v>153011</v>
      </c>
      <c r="D9" s="695">
        <v>51331</v>
      </c>
      <c r="E9" s="715">
        <v>18795.300459999999</v>
      </c>
      <c r="F9" s="650" t="s">
        <v>1349</v>
      </c>
      <c r="J9" s="693"/>
      <c r="L9" s="694"/>
      <c r="N9" s="693"/>
    </row>
    <row r="10" spans="2:14" s="61" customFormat="1" ht="15" customHeight="1" x14ac:dyDescent="0.3">
      <c r="B10" s="648" t="s">
        <v>1352</v>
      </c>
      <c r="C10" s="695">
        <v>66281</v>
      </c>
      <c r="D10" s="695">
        <v>13345</v>
      </c>
      <c r="E10" s="715">
        <v>16138.914156000001</v>
      </c>
      <c r="F10" s="650" t="s">
        <v>1349</v>
      </c>
      <c r="J10" s="693"/>
      <c r="L10" s="694"/>
      <c r="N10" s="693"/>
    </row>
    <row r="11" spans="2:14" s="61" customFormat="1" ht="15" customHeight="1" x14ac:dyDescent="0.3">
      <c r="B11" s="648" t="s">
        <v>1353</v>
      </c>
      <c r="C11" s="695">
        <v>190785</v>
      </c>
      <c r="D11" s="695">
        <v>142833</v>
      </c>
      <c r="E11" s="715">
        <v>10962.927376</v>
      </c>
      <c r="F11" s="650" t="s">
        <v>1349</v>
      </c>
      <c r="J11" s="693"/>
      <c r="L11" s="694"/>
      <c r="N11" s="693"/>
    </row>
    <row r="12" spans="2:14" s="61" customFormat="1" ht="15" customHeight="1" x14ac:dyDescent="0.3">
      <c r="B12" s="648" t="s">
        <v>1354</v>
      </c>
      <c r="C12" s="695">
        <v>95958</v>
      </c>
      <c r="D12" s="695">
        <v>27654</v>
      </c>
      <c r="E12" s="715">
        <v>4212.8572679999997</v>
      </c>
      <c r="F12" s="650" t="s">
        <v>1349</v>
      </c>
      <c r="J12" s="693"/>
      <c r="L12" s="694"/>
      <c r="N12" s="693"/>
    </row>
    <row r="13" spans="2:14" s="61" customFormat="1" ht="15" customHeight="1" x14ac:dyDescent="0.3">
      <c r="B13" s="648" t="s">
        <v>1355</v>
      </c>
      <c r="C13" s="695">
        <v>93521</v>
      </c>
      <c r="D13" s="695">
        <v>7883</v>
      </c>
      <c r="E13" s="715">
        <v>3433.457238</v>
      </c>
      <c r="F13" s="650" t="s">
        <v>1356</v>
      </c>
      <c r="J13" s="693"/>
      <c r="L13" s="694"/>
      <c r="N13" s="693"/>
    </row>
    <row r="14" spans="2:14" s="61" customFormat="1" ht="15" customHeight="1" x14ac:dyDescent="0.3">
      <c r="B14" s="648" t="s">
        <v>1357</v>
      </c>
      <c r="C14" s="695">
        <v>64330</v>
      </c>
      <c r="D14" s="695">
        <v>39542</v>
      </c>
      <c r="E14" s="715">
        <v>3324.8967899999998</v>
      </c>
      <c r="F14" s="650" t="s">
        <v>1349</v>
      </c>
      <c r="J14" s="693"/>
      <c r="L14" s="694"/>
      <c r="N14" s="693"/>
    </row>
    <row r="15" spans="2:14" s="61" customFormat="1" ht="15" customHeight="1" x14ac:dyDescent="0.3">
      <c r="B15" s="648" t="s">
        <v>1358</v>
      </c>
      <c r="C15" s="695">
        <v>21536</v>
      </c>
      <c r="D15" s="695">
        <v>12487</v>
      </c>
      <c r="E15" s="715">
        <v>3172.0673849999998</v>
      </c>
      <c r="F15" s="650" t="s">
        <v>1349</v>
      </c>
      <c r="J15" s="693"/>
      <c r="L15" s="694"/>
      <c r="N15" s="693"/>
    </row>
    <row r="16" spans="2:14" s="61" customFormat="1" ht="15" customHeight="1" x14ac:dyDescent="0.3">
      <c r="B16" s="648" t="s">
        <v>1359</v>
      </c>
      <c r="C16" s="695">
        <v>13551</v>
      </c>
      <c r="D16" s="695">
        <v>6875</v>
      </c>
      <c r="E16" s="715">
        <v>2526.83592</v>
      </c>
      <c r="F16" s="650" t="s">
        <v>1356</v>
      </c>
      <c r="J16" s="693"/>
      <c r="L16" s="694"/>
      <c r="N16" s="693"/>
    </row>
    <row r="17" spans="2:14" s="61" customFormat="1" ht="15" customHeight="1" x14ac:dyDescent="0.3">
      <c r="B17" s="648" t="s">
        <v>1360</v>
      </c>
      <c r="C17" s="695">
        <v>41709</v>
      </c>
      <c r="D17" s="695">
        <v>0</v>
      </c>
      <c r="E17" s="715">
        <v>2352.0241169999999</v>
      </c>
      <c r="F17" s="650" t="s">
        <v>1349</v>
      </c>
      <c r="J17" s="693"/>
      <c r="L17" s="694"/>
      <c r="N17" s="693"/>
    </row>
    <row r="18" spans="2:14" s="61" customFormat="1" ht="15" customHeight="1" x14ac:dyDescent="0.3">
      <c r="B18" s="648" t="s">
        <v>1361</v>
      </c>
      <c r="C18" s="695">
        <v>5238</v>
      </c>
      <c r="D18" s="695">
        <v>2677</v>
      </c>
      <c r="E18" s="715">
        <v>2294.749507</v>
      </c>
      <c r="F18" s="650" t="s">
        <v>1349</v>
      </c>
      <c r="J18" s="693"/>
      <c r="L18" s="694"/>
      <c r="N18" s="693"/>
    </row>
    <row r="19" spans="2:14" s="61" customFormat="1" ht="15" customHeight="1" x14ac:dyDescent="0.3">
      <c r="B19" s="648" t="s">
        <v>1362</v>
      </c>
      <c r="C19" s="695">
        <v>20872</v>
      </c>
      <c r="D19" s="695">
        <v>11987</v>
      </c>
      <c r="E19" s="715">
        <v>1908.9661779999999</v>
      </c>
      <c r="F19" s="650" t="s">
        <v>1349</v>
      </c>
      <c r="J19" s="693"/>
      <c r="L19" s="694"/>
      <c r="N19" s="693"/>
    </row>
    <row r="20" spans="2:14" s="61" customFormat="1" ht="15" customHeight="1" x14ac:dyDescent="0.3">
      <c r="B20" s="648" t="s">
        <v>1363</v>
      </c>
      <c r="C20" s="695">
        <v>54611</v>
      </c>
      <c r="D20" s="695">
        <v>5344</v>
      </c>
      <c r="E20" s="715">
        <v>1835.436107</v>
      </c>
      <c r="F20" s="650" t="s">
        <v>1356</v>
      </c>
      <c r="J20" s="693"/>
      <c r="L20" s="694"/>
      <c r="N20" s="693"/>
    </row>
    <row r="21" spans="2:14" s="61" customFormat="1" ht="15" customHeight="1" x14ac:dyDescent="0.3">
      <c r="B21" s="648" t="s">
        <v>1364</v>
      </c>
      <c r="C21" s="695">
        <v>29474</v>
      </c>
      <c r="D21" s="695">
        <v>5212</v>
      </c>
      <c r="E21" s="715">
        <v>1697.4766830000001</v>
      </c>
      <c r="F21" s="650" t="s">
        <v>1356</v>
      </c>
      <c r="J21" s="693"/>
      <c r="L21" s="694"/>
      <c r="N21" s="693"/>
    </row>
    <row r="22" spans="2:14" s="61" customFormat="1" ht="15" customHeight="1" x14ac:dyDescent="0.3">
      <c r="B22" s="648" t="s">
        <v>1365</v>
      </c>
      <c r="C22" s="695">
        <v>25988</v>
      </c>
      <c r="D22" s="695">
        <v>9893</v>
      </c>
      <c r="E22" s="715">
        <v>1504.1082249999999</v>
      </c>
      <c r="F22" s="650" t="s">
        <v>1349</v>
      </c>
      <c r="J22" s="693"/>
      <c r="L22" s="694"/>
      <c r="N22" s="693"/>
    </row>
    <row r="23" spans="2:14" s="61" customFormat="1" ht="15" customHeight="1" x14ac:dyDescent="0.3">
      <c r="B23" s="648" t="s">
        <v>1366</v>
      </c>
      <c r="C23" s="695">
        <v>45509</v>
      </c>
      <c r="D23" s="695">
        <v>2639</v>
      </c>
      <c r="E23" s="715">
        <v>1369.083959</v>
      </c>
      <c r="F23" s="650" t="s">
        <v>1356</v>
      </c>
      <c r="J23" s="693"/>
      <c r="L23" s="694"/>
      <c r="N23" s="693"/>
    </row>
    <row r="24" spans="2:14" s="61" customFormat="1" ht="15" customHeight="1" x14ac:dyDescent="0.3">
      <c r="B24" s="648" t="s">
        <v>1367</v>
      </c>
      <c r="C24" s="695">
        <v>19920</v>
      </c>
      <c r="D24" s="695">
        <v>2571</v>
      </c>
      <c r="E24" s="715">
        <v>1288.3999490000001</v>
      </c>
      <c r="F24" s="650" t="s">
        <v>1356</v>
      </c>
      <c r="J24" s="693"/>
      <c r="L24" s="694"/>
      <c r="N24" s="693"/>
    </row>
    <row r="25" spans="2:14" s="61" customFormat="1" ht="25.05" customHeight="1" x14ac:dyDescent="0.3">
      <c r="B25" s="648" t="s">
        <v>1368</v>
      </c>
      <c r="C25" s="695">
        <v>46337</v>
      </c>
      <c r="D25" s="695">
        <v>0</v>
      </c>
      <c r="E25" s="715">
        <v>1103.384644</v>
      </c>
      <c r="F25" s="650" t="s">
        <v>1349</v>
      </c>
      <c r="J25" s="693"/>
      <c r="L25" s="694"/>
      <c r="N25" s="693"/>
    </row>
    <row r="26" spans="2:14" s="61" customFormat="1" ht="15" customHeight="1" x14ac:dyDescent="0.3">
      <c r="B26" s="648" t="s">
        <v>1369</v>
      </c>
      <c r="C26" s="695">
        <v>150108</v>
      </c>
      <c r="D26" s="695">
        <v>0</v>
      </c>
      <c r="E26" s="715">
        <v>387.17006500000002</v>
      </c>
      <c r="F26" s="650" t="s">
        <v>1349</v>
      </c>
      <c r="J26" s="693"/>
      <c r="L26" s="694"/>
      <c r="N26" s="693"/>
    </row>
    <row r="27" spans="2:14" s="61" customFormat="1" ht="15" customHeight="1" x14ac:dyDescent="0.3">
      <c r="B27" s="648" t="s">
        <v>1370</v>
      </c>
      <c r="C27" s="695">
        <v>3161</v>
      </c>
      <c r="D27" s="695">
        <v>1165</v>
      </c>
      <c r="E27" s="715">
        <v>263.99947300000002</v>
      </c>
      <c r="F27" s="650" t="s">
        <v>1356</v>
      </c>
      <c r="J27" s="693"/>
      <c r="L27" s="694"/>
      <c r="N27" s="693"/>
    </row>
    <row r="28" spans="2:14" s="61" customFormat="1" ht="15" customHeight="1" x14ac:dyDescent="0.3">
      <c r="B28" s="648" t="s">
        <v>1371</v>
      </c>
      <c r="C28" s="695">
        <v>2620</v>
      </c>
      <c r="D28" s="695">
        <v>171</v>
      </c>
      <c r="E28" s="715">
        <v>90.156801000000002</v>
      </c>
      <c r="F28" s="650" t="s">
        <v>1356</v>
      </c>
      <c r="J28" s="693"/>
      <c r="L28" s="694"/>
      <c r="N28" s="693"/>
    </row>
    <row r="29" spans="2:14" s="61" customFormat="1" ht="15" customHeight="1" x14ac:dyDescent="0.3">
      <c r="B29" s="73" t="s">
        <v>975</v>
      </c>
      <c r="C29" s="696">
        <v>1738479</v>
      </c>
      <c r="D29" s="696">
        <v>554493</v>
      </c>
      <c r="E29" s="696">
        <v>136034</v>
      </c>
      <c r="F29" s="227"/>
    </row>
    <row r="30" spans="2:14" s="61" customFormat="1" ht="5.0999999999999996" customHeight="1" x14ac:dyDescent="0.3">
      <c r="B30" s="658"/>
      <c r="C30" s="697"/>
      <c r="D30" s="697"/>
      <c r="E30" s="659"/>
      <c r="F30" s="659"/>
    </row>
    <row r="31" spans="2:14" s="59" customFormat="1" ht="12" customHeight="1" x14ac:dyDescent="0.25">
      <c r="B31" s="723"/>
      <c r="C31" s="728"/>
      <c r="D31" s="728"/>
      <c r="E31" s="728"/>
      <c r="F31" s="728"/>
    </row>
    <row r="32" spans="2:14" ht="13.8" customHeight="1" x14ac:dyDescent="0.25"/>
    <row r="33" ht="13.8" customHeight="1" x14ac:dyDescent="0.25"/>
    <row r="34" ht="13.8" customHeight="1" x14ac:dyDescent="0.25"/>
    <row r="35" ht="13.8" customHeight="1" x14ac:dyDescent="0.25"/>
    <row r="36" ht="13.8" customHeight="1" x14ac:dyDescent="0.25"/>
    <row r="37" ht="13.8" customHeight="1" x14ac:dyDescent="0.25"/>
    <row r="38" ht="13.8" customHeight="1" x14ac:dyDescent="0.25"/>
    <row r="39" ht="13.8" customHeight="1" x14ac:dyDescent="0.25"/>
    <row r="40" ht="13.8" customHeight="1" x14ac:dyDescent="0.25"/>
    <row r="41" ht="13.8" customHeight="1" x14ac:dyDescent="0.25"/>
    <row r="42" ht="13.8" customHeight="1" x14ac:dyDescent="0.25"/>
    <row r="43" ht="13.8" customHeight="1" x14ac:dyDescent="0.25"/>
    <row r="44" ht="13.8" customHeight="1" x14ac:dyDescent="0.25"/>
    <row r="45" ht="13.8" customHeight="1" x14ac:dyDescent="0.25"/>
    <row r="46" ht="13.8" customHeight="1" x14ac:dyDescent="0.25"/>
    <row r="47" ht="13.8" customHeight="1" x14ac:dyDescent="0.25"/>
    <row r="48" ht="13.8" customHeight="1" x14ac:dyDescent="0.25"/>
    <row r="49" ht="13.8" customHeight="1" x14ac:dyDescent="0.25"/>
    <row r="50" ht="13.8" customHeight="1" x14ac:dyDescent="0.25"/>
    <row r="51" ht="13.8" customHeight="1" x14ac:dyDescent="0.25"/>
    <row r="52" ht="13.8" customHeight="1" x14ac:dyDescent="0.25"/>
    <row r="53" ht="13.8" customHeight="1" x14ac:dyDescent="0.25"/>
    <row r="54" ht="13.8" customHeight="1" x14ac:dyDescent="0.25"/>
    <row r="55" ht="13.8" customHeight="1" x14ac:dyDescent="0.25"/>
    <row r="56" ht="13.8" customHeight="1" x14ac:dyDescent="0.25"/>
    <row r="57" ht="13.8" customHeight="1" x14ac:dyDescent="0.25"/>
    <row r="58" ht="13.8" customHeight="1" x14ac:dyDescent="0.25"/>
    <row r="59" ht="13.8" customHeight="1" x14ac:dyDescent="0.25"/>
    <row r="60" ht="13.8" customHeight="1" x14ac:dyDescent="0.25"/>
    <row r="61" ht="13.8" customHeight="1" x14ac:dyDescent="0.25"/>
    <row r="62" ht="13.8" customHeight="1" x14ac:dyDescent="0.25"/>
    <row r="63" ht="13.8" customHeight="1" x14ac:dyDescent="0.25"/>
    <row r="64" ht="13.8" customHeight="1" x14ac:dyDescent="0.25"/>
    <row r="65" ht="13.8" customHeight="1" x14ac:dyDescent="0.25"/>
    <row r="66" ht="13.8" customHeight="1" x14ac:dyDescent="0.25"/>
    <row r="67" ht="13.8" customHeight="1" x14ac:dyDescent="0.25"/>
    <row r="68" ht="13.8" customHeight="1" x14ac:dyDescent="0.25"/>
    <row r="69" ht="13.8" customHeight="1" x14ac:dyDescent="0.25"/>
    <row r="70" ht="13.8" customHeight="1" x14ac:dyDescent="0.25"/>
    <row r="71" ht="13.8" customHeight="1" x14ac:dyDescent="0.25"/>
    <row r="72" ht="13.8" customHeight="1" x14ac:dyDescent="0.25"/>
    <row r="73" ht="13.8" customHeight="1" x14ac:dyDescent="0.25"/>
    <row r="74" ht="13.8" customHeight="1" x14ac:dyDescent="0.25"/>
    <row r="75" ht="13.8" customHeight="1" x14ac:dyDescent="0.25"/>
    <row r="76" ht="13.8" customHeight="1" x14ac:dyDescent="0.25"/>
    <row r="77" ht="13.8" customHeight="1" x14ac:dyDescent="0.25"/>
    <row r="78" ht="13.8" customHeight="1" x14ac:dyDescent="0.25"/>
    <row r="79" ht="13.8" customHeight="1" x14ac:dyDescent="0.25"/>
    <row r="80" ht="13.8" customHeight="1" x14ac:dyDescent="0.25"/>
    <row r="81" ht="13.8" customHeight="1" x14ac:dyDescent="0.25"/>
    <row r="82" ht="13.8" customHeight="1" x14ac:dyDescent="0.25"/>
    <row r="83" ht="13.8" customHeight="1" x14ac:dyDescent="0.25"/>
    <row r="84" ht="13.8" customHeight="1" x14ac:dyDescent="0.25"/>
    <row r="85" ht="13.8" customHeight="1" x14ac:dyDescent="0.25"/>
    <row r="86" ht="13.8" customHeight="1" x14ac:dyDescent="0.25"/>
    <row r="87" ht="13.8" customHeight="1" x14ac:dyDescent="0.25"/>
    <row r="88" ht="13.8" customHeight="1" x14ac:dyDescent="0.25"/>
    <row r="89" ht="13.8" customHeight="1" x14ac:dyDescent="0.25"/>
    <row r="90" ht="13.8" customHeight="1" x14ac:dyDescent="0.25"/>
    <row r="91" ht="13.8" customHeight="1" x14ac:dyDescent="0.25"/>
    <row r="92" ht="13.8" customHeight="1" x14ac:dyDescent="0.25"/>
    <row r="93" ht="13.8" customHeight="1" x14ac:dyDescent="0.25"/>
    <row r="94" ht="13.8" customHeight="1" x14ac:dyDescent="0.25"/>
    <row r="95" ht="13.8" customHeight="1" x14ac:dyDescent="0.25"/>
    <row r="96" ht="13.8" customHeight="1" x14ac:dyDescent="0.25"/>
    <row r="97" spans="2:8" ht="13.8" customHeight="1" x14ac:dyDescent="0.25"/>
    <row r="98" spans="2:8" ht="13.8" customHeight="1" x14ac:dyDescent="0.25"/>
    <row r="99" spans="2:8" ht="13.8" customHeight="1" x14ac:dyDescent="0.25"/>
    <row r="100" spans="2:8" ht="13.8" customHeight="1" x14ac:dyDescent="0.25"/>
    <row r="101" spans="2:8" ht="13.8" customHeight="1" x14ac:dyDescent="0.25"/>
    <row r="102" spans="2:8" ht="13.8" customHeight="1" x14ac:dyDescent="0.25"/>
    <row r="103" spans="2:8" ht="13.8" customHeight="1" x14ac:dyDescent="0.25"/>
    <row r="104" spans="2:8" ht="13.8" customHeight="1" x14ac:dyDescent="0.25"/>
    <row r="105" spans="2:8" ht="13.8" customHeight="1" x14ac:dyDescent="0.25"/>
    <row r="106" spans="2:8" s="118" customFormat="1" ht="13.8" customHeight="1" x14ac:dyDescent="0.25">
      <c r="B106" s="720"/>
      <c r="C106" s="747"/>
      <c r="D106" s="747"/>
      <c r="E106" s="747"/>
      <c r="G106" s="11"/>
      <c r="H106" s="11"/>
    </row>
    <row r="107" spans="2:8" ht="13.8" customHeight="1" x14ac:dyDescent="0.25"/>
  </sheetData>
  <mergeCells count="8">
    <mergeCell ref="E5:E6"/>
    <mergeCell ref="B106:E106"/>
    <mergeCell ref="B2:F2"/>
    <mergeCell ref="B31:F31"/>
    <mergeCell ref="C5:C6"/>
    <mergeCell ref="F5:F6"/>
    <mergeCell ref="B5:B6"/>
    <mergeCell ref="D5:D6"/>
  </mergeCells>
  <hyperlinks>
    <hyperlink ref="B1" location="Indice!A1" display="Ritorna all'indice" xr:uid="{00000000-0004-0000-8E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Fogli di lavoro</vt:lpstr>
      </vt:variant>
      <vt:variant>
        <vt:i4>143</vt:i4>
      </vt:variant>
    </vt:vector>
  </HeadingPairs>
  <TitlesOfParts>
    <vt:vector size="143" baseType="lpstr">
      <vt:lpstr>Indice</vt:lpstr>
      <vt:lpstr>Tav. 1.1</vt:lpstr>
      <vt:lpstr>Tav. a.1_Tav. 1.2</vt:lpstr>
      <vt:lpstr>Tav. a.2</vt:lpstr>
      <vt:lpstr>Tav. a.3</vt:lpstr>
      <vt:lpstr>Tav. a.4_Tav. 1.27</vt:lpstr>
      <vt:lpstr>Tav. a.5</vt:lpstr>
      <vt:lpstr>Tav. a.6</vt:lpstr>
      <vt:lpstr>Tav. 1.3</vt:lpstr>
      <vt:lpstr>Tav. 1.4</vt:lpstr>
      <vt:lpstr>Tav. 1.5</vt:lpstr>
      <vt:lpstr>Tav. 1.6</vt:lpstr>
      <vt:lpstr>Tav. 1.7</vt:lpstr>
      <vt:lpstr>Tav. 1.8</vt:lpstr>
      <vt:lpstr>Tav. a.7</vt:lpstr>
      <vt:lpstr>Tav. 1.9</vt:lpstr>
      <vt:lpstr>Tav. 1.10</vt:lpstr>
      <vt:lpstr>Tav. a.8</vt:lpstr>
      <vt:lpstr>Tav. a.9</vt:lpstr>
      <vt:lpstr>Tav. a.10</vt:lpstr>
      <vt:lpstr>Tav. a.11</vt:lpstr>
      <vt:lpstr>Tav. 1.11</vt:lpstr>
      <vt:lpstr>Tav. 1.12_Tav. 1.13</vt:lpstr>
      <vt:lpstr>Tav. 1.14</vt:lpstr>
      <vt:lpstr>Tav. R.1.1</vt:lpstr>
      <vt:lpstr>Tav. R.1.2_Tav. R.1.3</vt:lpstr>
      <vt:lpstr>Tav. R.1.4</vt:lpstr>
      <vt:lpstr>Tav. R.1.5</vt:lpstr>
      <vt:lpstr>Tav. 1.15</vt:lpstr>
      <vt:lpstr>Tav. 1.16</vt:lpstr>
      <vt:lpstr>Tav. 1.17</vt:lpstr>
      <vt:lpstr>Tav. 1.18_Tav. 1.19</vt:lpstr>
      <vt:lpstr>Tav. 1.20</vt:lpstr>
      <vt:lpstr>Tav. 1.21</vt:lpstr>
      <vt:lpstr>Tav. 1.22</vt:lpstr>
      <vt:lpstr>Tav. 1.23</vt:lpstr>
      <vt:lpstr>Tav. 1.24</vt:lpstr>
      <vt:lpstr>Tav. 1.25</vt:lpstr>
      <vt:lpstr>Tav. 1.26</vt:lpstr>
      <vt:lpstr>Tav. R.1.6</vt:lpstr>
      <vt:lpstr>Tav. 1.28</vt:lpstr>
      <vt:lpstr>Tav. 1.29</vt:lpstr>
      <vt:lpstr>Tav. 1.30</vt:lpstr>
      <vt:lpstr>Tav. 1.31</vt:lpstr>
      <vt:lpstr>Tav. 1.32</vt:lpstr>
      <vt:lpstr>Tav. 1.33</vt:lpstr>
      <vt:lpstr>Tav. 1.34</vt:lpstr>
      <vt:lpstr>Tav. 1.35</vt:lpstr>
      <vt:lpstr>Tav. 1.36</vt:lpstr>
      <vt:lpstr>Tav. 1.37</vt:lpstr>
      <vt:lpstr>Tav. 1.38</vt:lpstr>
      <vt:lpstr>Tav. 1.39</vt:lpstr>
      <vt:lpstr>Tav. 1.40</vt:lpstr>
      <vt:lpstr>Tav. 1.41</vt:lpstr>
      <vt:lpstr>Tav. 1.42</vt:lpstr>
      <vt:lpstr>Tav. 1.43_Tav. 1.44</vt:lpstr>
      <vt:lpstr>Tav. 1.45</vt:lpstr>
      <vt:lpstr>Tav. 1.46</vt:lpstr>
      <vt:lpstr>Tav. R.1.7</vt:lpstr>
      <vt:lpstr>Tav. R.1.8.a</vt:lpstr>
      <vt:lpstr>Tav. R.1.8.b</vt:lpstr>
      <vt:lpstr>Tav. R.1.9</vt:lpstr>
      <vt:lpstr>Tav. 1.47</vt:lpstr>
      <vt:lpstr>Tav. 1.48</vt:lpstr>
      <vt:lpstr>Tav. 1.49</vt:lpstr>
      <vt:lpstr>Tav. 1.50</vt:lpstr>
      <vt:lpstr>Tav. 1.51</vt:lpstr>
      <vt:lpstr>Tav. 1.52</vt:lpstr>
      <vt:lpstr>Tav. 1.53</vt:lpstr>
      <vt:lpstr>Tav. 1.54</vt:lpstr>
      <vt:lpstr>Tav. 3.1</vt:lpstr>
      <vt:lpstr>Tav. 3.2</vt:lpstr>
      <vt:lpstr>Tav. a.12</vt:lpstr>
      <vt:lpstr>Tav. 3.3</vt:lpstr>
      <vt:lpstr>Tav. 3.4</vt:lpstr>
      <vt:lpstr>Tav. 3.5</vt:lpstr>
      <vt:lpstr>Tav. 3.6</vt:lpstr>
      <vt:lpstr>Tav. 3.7</vt:lpstr>
      <vt:lpstr>Tav. 3.8</vt:lpstr>
      <vt:lpstr>Tav. 3.9</vt:lpstr>
      <vt:lpstr>Tav. 3.10</vt:lpstr>
      <vt:lpstr>Tav. 3.11</vt:lpstr>
      <vt:lpstr>Tav. 3.12</vt:lpstr>
      <vt:lpstr>Tav. 3.13</vt:lpstr>
      <vt:lpstr>Tav. 3.14</vt:lpstr>
      <vt:lpstr>Tav. 3.15</vt:lpstr>
      <vt:lpstr>Tav. 3.16</vt:lpstr>
      <vt:lpstr>Tav. 3.17</vt:lpstr>
      <vt:lpstr>Tav. 3.18</vt:lpstr>
      <vt:lpstr>Tav. 4.1</vt:lpstr>
      <vt:lpstr>Tav. 4.2</vt:lpstr>
      <vt:lpstr>Tav. 4.3</vt:lpstr>
      <vt:lpstr>Tav. 4.4</vt:lpstr>
      <vt:lpstr>Tav. 4.5</vt:lpstr>
      <vt:lpstr>Tav. 4.6</vt:lpstr>
      <vt:lpstr>Tav. 4.7</vt:lpstr>
      <vt:lpstr>Tav. 4.8</vt:lpstr>
      <vt:lpstr>Tav. 4.9</vt:lpstr>
      <vt:lpstr>Tav. 4.10</vt:lpstr>
      <vt:lpstr>Tav. 4.11</vt:lpstr>
      <vt:lpstr>Tav. 4.12</vt:lpstr>
      <vt:lpstr>Tav. 5.1</vt:lpstr>
      <vt:lpstr>Tav. 5.2</vt:lpstr>
      <vt:lpstr>Tav. 5.3</vt:lpstr>
      <vt:lpstr>Tav. 5.4</vt:lpstr>
      <vt:lpstr>Tav. 5.5</vt:lpstr>
      <vt:lpstr>Tav. 5.6</vt:lpstr>
      <vt:lpstr>Tav. 5.7</vt:lpstr>
      <vt:lpstr>Tav. 5.8</vt:lpstr>
      <vt:lpstr>Tav. 5.9</vt:lpstr>
      <vt:lpstr>Tav. 5.10</vt:lpstr>
      <vt:lpstr>Tav. 5.11</vt:lpstr>
      <vt:lpstr>Tav. 5.12</vt:lpstr>
      <vt:lpstr>Tav. 5.13</vt:lpstr>
      <vt:lpstr>Tav. 6.1</vt:lpstr>
      <vt:lpstr>Tav. 6.2</vt:lpstr>
      <vt:lpstr>Tav. 6.3</vt:lpstr>
      <vt:lpstr>Tav. 6.4</vt:lpstr>
      <vt:lpstr>Tav. 6.5</vt:lpstr>
      <vt:lpstr>Tav. 6.6</vt:lpstr>
      <vt:lpstr>Tav. 6.7</vt:lpstr>
      <vt:lpstr>Tav. 6.8</vt:lpstr>
      <vt:lpstr>Tav. 6.9</vt:lpstr>
      <vt:lpstr>Tav. a.13</vt:lpstr>
      <vt:lpstr>Tav. 6.10</vt:lpstr>
      <vt:lpstr>Tav. 6.11</vt:lpstr>
      <vt:lpstr>Tav. a.14</vt:lpstr>
      <vt:lpstr>Tav. 6.12</vt:lpstr>
      <vt:lpstr>Tav. 6.13</vt:lpstr>
      <vt:lpstr>Tav. 6.14</vt:lpstr>
      <vt:lpstr>Tav. 6.15</vt:lpstr>
      <vt:lpstr>Tav. 6.16</vt:lpstr>
      <vt:lpstr>Tav. 7.1</vt:lpstr>
      <vt:lpstr>Tav. a.15</vt:lpstr>
      <vt:lpstr>Tav. a.16</vt:lpstr>
      <vt:lpstr>Tav. 7.2</vt:lpstr>
      <vt:lpstr>Tav. 7.3</vt:lpstr>
      <vt:lpstr>Tav. 7.4</vt:lpstr>
      <vt:lpstr>Tav. a.17</vt:lpstr>
      <vt:lpstr>Tav. a.18</vt:lpstr>
      <vt:lpstr>Tav. a.19</vt:lpstr>
      <vt:lpstr>Tav. a.20</vt:lpstr>
      <vt:lpstr>Tav. a.21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2026-06-09T07:40:09Z</dcterms:created>
  <dcterms:modified xsi:type="dcterms:W3CDTF">2026-06-09T16:16:13Z</dcterms:modified>
</cp:coreProperties>
</file>